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E80B7724-2C62-45D5-B7AE-2D9C98345095}" xr6:coauthVersionLast="47" xr6:coauthVersionMax="47" xr10:uidLastSave="{00000000-0000-0000-0000-000000000000}"/>
  <bookViews>
    <workbookView xWindow="-120" yWindow="-120" windowWidth="24240" windowHeight="13140" tabRatio="806" xr2:uid="{00000000-000D-0000-FFFF-FFFF00000000}"/>
  </bookViews>
  <sheets>
    <sheet name="BTech,20-21" sheetId="7" r:id="rId1"/>
    <sheet name="PE BE Tech CE" sheetId="8" r:id="rId2"/>
    <sheet name="OE-BTech CE" sheetId="9" r:id="rId3"/>
  </sheets>
  <definedNames>
    <definedName name="_xlnm.Print_Area" localSheetId="0">'BTech,20-21'!$A$1:$I$93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2" i="7" l="1"/>
  <c r="I78" i="7"/>
  <c r="I66" i="7"/>
  <c r="I53" i="7"/>
  <c r="I54" i="7" s="1"/>
  <c r="I39" i="7"/>
  <c r="I24" i="7"/>
  <c r="I13" i="7"/>
  <c r="I25" i="7" l="1"/>
  <c r="I79" i="7"/>
  <c r="I93" i="7"/>
</calcChain>
</file>

<file path=xl/sharedStrings.xml><?xml version="1.0" encoding="utf-8"?>
<sst xmlns="http://schemas.openxmlformats.org/spreadsheetml/2006/main" count="349" uniqueCount="295">
  <si>
    <t>S.No</t>
  </si>
  <si>
    <t>Subjects</t>
  </si>
  <si>
    <t>Semester of Study
(Recomended)</t>
  </si>
  <si>
    <t>Mathematics - I</t>
  </si>
  <si>
    <t>FS</t>
  </si>
  <si>
    <t>FIRST</t>
  </si>
  <si>
    <t>Physics</t>
  </si>
  <si>
    <t>Chemistry</t>
  </si>
  <si>
    <t>THEORY</t>
  </si>
  <si>
    <t>LABORATORIES</t>
  </si>
  <si>
    <t>Category 
of course</t>
  </si>
  <si>
    <t>Chemistry Lab</t>
  </si>
  <si>
    <t>Engineering Graphics</t>
  </si>
  <si>
    <t>Physics Lab</t>
  </si>
  <si>
    <t>C</t>
  </si>
  <si>
    <t>GE</t>
  </si>
  <si>
    <t>SECOND</t>
  </si>
  <si>
    <t>Basics of Electrical Engineering</t>
  </si>
  <si>
    <t>Workshop Practice</t>
  </si>
  <si>
    <t xml:space="preserve">THIRD </t>
  </si>
  <si>
    <t>I.3</t>
  </si>
  <si>
    <t>I.4</t>
  </si>
  <si>
    <t>I.6</t>
  </si>
  <si>
    <t>I.7</t>
  </si>
  <si>
    <t>I.8</t>
  </si>
  <si>
    <t>II.1</t>
  </si>
  <si>
    <t>II.2</t>
  </si>
  <si>
    <t>II.3</t>
  </si>
  <si>
    <t>II.4</t>
  </si>
  <si>
    <t>II.6</t>
  </si>
  <si>
    <t>II.7</t>
  </si>
  <si>
    <t>II.8</t>
  </si>
  <si>
    <t>III.1</t>
  </si>
  <si>
    <t>TOTAL (Theory + Labs)</t>
  </si>
  <si>
    <t>I.2</t>
  </si>
  <si>
    <t>I.1</t>
  </si>
  <si>
    <t>FOURTH</t>
  </si>
  <si>
    <t>TOTAL</t>
  </si>
  <si>
    <t>Choice of : NCC/NSS/
PT &amp; Games/ Creative Arts (CA)</t>
  </si>
  <si>
    <t>MC 
Mandatory Course</t>
  </si>
  <si>
    <t>GRAND TOTAL FOR FIRST YEAR</t>
  </si>
  <si>
    <t>SIXTH</t>
  </si>
  <si>
    <t>SEVENTH</t>
  </si>
  <si>
    <t>EIGTH</t>
  </si>
  <si>
    <t>Numerical Methods</t>
  </si>
  <si>
    <t>Constitution of India</t>
  </si>
  <si>
    <t xml:space="preserve">MC 
</t>
  </si>
  <si>
    <t xml:space="preserve">HSS
</t>
  </si>
  <si>
    <t xml:space="preserve">TOTAL </t>
  </si>
  <si>
    <t>FS &amp; GE</t>
  </si>
  <si>
    <t>Mathematics - II</t>
  </si>
  <si>
    <t>Environmental Sciences</t>
  </si>
  <si>
    <t xml:space="preserve">FIFTH
</t>
  </si>
  <si>
    <t>MC</t>
  </si>
  <si>
    <r>
      <t xml:space="preserve">Mode of delivery &amp; credits
</t>
    </r>
    <r>
      <rPr>
        <i/>
        <sz val="14"/>
        <rFont val="Times New Roman"/>
        <family val="1"/>
      </rPr>
      <t>L-Lecture; T-Tutorial;P-Practicals</t>
    </r>
  </si>
  <si>
    <r>
      <t xml:space="preserve">Total 
Credits
</t>
    </r>
    <r>
      <rPr>
        <i/>
        <sz val="14"/>
        <rFont val="Times New Roman"/>
        <family val="1"/>
      </rPr>
      <t>C- Credits</t>
    </r>
  </si>
  <si>
    <t xml:space="preserve">GRAND TOTAL
</t>
  </si>
  <si>
    <t xml:space="preserve">                            
TOTAL
</t>
  </si>
  <si>
    <t xml:space="preserve">THEORY </t>
  </si>
  <si>
    <r>
      <t>L 
(</t>
    </r>
    <r>
      <rPr>
        <b/>
        <i/>
        <sz val="14"/>
        <rFont val="Times New Roman"/>
        <family val="1"/>
      </rPr>
      <t>Periods/week</t>
    </r>
    <r>
      <rPr>
        <b/>
        <sz val="14"/>
        <rFont val="Times New Roman"/>
        <family val="1"/>
      </rPr>
      <t>)</t>
    </r>
  </si>
  <si>
    <r>
      <t xml:space="preserve">T
</t>
    </r>
    <r>
      <rPr>
        <b/>
        <i/>
        <sz val="14"/>
        <rFont val="Times New Roman"/>
        <family val="1"/>
      </rPr>
      <t>(Periods/week)</t>
    </r>
  </si>
  <si>
    <r>
      <t xml:space="preserve">P
</t>
    </r>
    <r>
      <rPr>
        <b/>
        <i/>
        <sz val="14"/>
        <rFont val="Times New Roman"/>
        <family val="1"/>
      </rPr>
      <t>(Periods/week)</t>
    </r>
  </si>
  <si>
    <r>
      <t xml:space="preserve">FS
</t>
    </r>
    <r>
      <rPr>
        <b/>
        <i/>
        <sz val="14"/>
        <rFont val="Times New Roman"/>
        <family val="1"/>
      </rPr>
      <t>Foundation Sciences</t>
    </r>
  </si>
  <si>
    <r>
      <t xml:space="preserve">GE
</t>
    </r>
    <r>
      <rPr>
        <b/>
        <i/>
        <sz val="14"/>
        <rFont val="Times New Roman"/>
        <family val="1"/>
      </rPr>
      <t>General Engineering</t>
    </r>
  </si>
  <si>
    <t>MA107</t>
  </si>
  <si>
    <t>EE101</t>
  </si>
  <si>
    <t>Programming for Problem Solving</t>
  </si>
  <si>
    <t>CS101</t>
  </si>
  <si>
    <t>Programming for Problem Solving Lab</t>
  </si>
  <si>
    <t>CS102</t>
  </si>
  <si>
    <t>PE101</t>
  </si>
  <si>
    <t>ME101</t>
  </si>
  <si>
    <t>EC101</t>
  </si>
  <si>
    <t>EC102</t>
  </si>
  <si>
    <t>ME102</t>
  </si>
  <si>
    <t>MC101/102/103/104</t>
  </si>
  <si>
    <t>MC105/106/107/108</t>
  </si>
  <si>
    <t>IT202</t>
  </si>
  <si>
    <t>MC201/202/203/204</t>
  </si>
  <si>
    <t>CE101</t>
  </si>
  <si>
    <t>BE101</t>
  </si>
  <si>
    <t>MC205/206/207/208</t>
  </si>
  <si>
    <t>MT123</t>
  </si>
  <si>
    <t>MT204</t>
  </si>
  <si>
    <r>
      <t>Course Code 
(</t>
    </r>
    <r>
      <rPr>
        <i/>
        <sz val="14"/>
        <rFont val="Times New Roman"/>
        <family val="1"/>
      </rPr>
      <t>TBD</t>
    </r>
    <r>
      <rPr>
        <sz val="14"/>
        <rFont val="Times New Roman"/>
        <family val="1"/>
      </rPr>
      <t>)
XX100x</t>
    </r>
  </si>
  <si>
    <t>EE102</t>
  </si>
  <si>
    <t>MA204</t>
  </si>
  <si>
    <t>UHV2: Understanding Harmony</t>
  </si>
  <si>
    <t>OE</t>
  </si>
  <si>
    <t>III.2</t>
  </si>
  <si>
    <t>III.3</t>
  </si>
  <si>
    <t>III.4</t>
  </si>
  <si>
    <t>III.5</t>
  </si>
  <si>
    <t>III.6</t>
  </si>
  <si>
    <t>IV.1</t>
  </si>
  <si>
    <t>IV.2</t>
  </si>
  <si>
    <t>IV.3</t>
  </si>
  <si>
    <t>IV.4</t>
  </si>
  <si>
    <t>IV.5</t>
  </si>
  <si>
    <t>IV.6</t>
  </si>
  <si>
    <t>IV.7</t>
  </si>
  <si>
    <t>V.1</t>
  </si>
  <si>
    <t>V.2</t>
  </si>
  <si>
    <t>VI.1</t>
  </si>
  <si>
    <t>VII.1</t>
  </si>
  <si>
    <t>VII.2</t>
  </si>
  <si>
    <t>VII.3</t>
  </si>
  <si>
    <t>VIII.1</t>
  </si>
  <si>
    <t>IV.8</t>
  </si>
  <si>
    <t>VI.2</t>
  </si>
  <si>
    <t>VI.4</t>
  </si>
  <si>
    <t>VII.5</t>
  </si>
  <si>
    <t>VII.6</t>
  </si>
  <si>
    <r>
      <t xml:space="preserve">BIRLA INSTITUTE OF TECHNOLOGY- MESRA, RANCHI
NEW COURSE STRUCTURE - </t>
    </r>
    <r>
      <rPr>
        <b/>
        <i/>
        <sz val="22"/>
        <rFont val="Times New Roman"/>
        <family val="1"/>
      </rPr>
      <t>To be effective for B.Tech 2020-21 
Based on CBCS system &amp; OBE model
Recommended scheme of study
(For Non- Circuit Branches)</t>
    </r>
  </si>
  <si>
    <t>Numerical Methods Lab</t>
  </si>
  <si>
    <t>Electrical Engineering Lab</t>
  </si>
  <si>
    <t xml:space="preserve">Basic IT Workshop 
</t>
  </si>
  <si>
    <t>PC</t>
  </si>
  <si>
    <t>GRAND TOTAL FOR THIRD YEAR</t>
  </si>
  <si>
    <t>GRAND TOTAL FOR FOURTH YEAR</t>
  </si>
  <si>
    <t>CH101</t>
  </si>
  <si>
    <t>CH102</t>
  </si>
  <si>
    <t>MA203</t>
  </si>
  <si>
    <t>Basics of Mechanical Engineering</t>
  </si>
  <si>
    <t>Basics of Electronics &amp;  Communication Engineering</t>
  </si>
  <si>
    <t>Electronics &amp;  Communication Lab</t>
  </si>
  <si>
    <t>CE201</t>
  </si>
  <si>
    <t>Solid Mechanics</t>
  </si>
  <si>
    <t>CE208</t>
  </si>
  <si>
    <t>Surveying</t>
  </si>
  <si>
    <t>CE202</t>
  </si>
  <si>
    <t>Structural Analysis - I</t>
  </si>
  <si>
    <t>CE203</t>
  </si>
  <si>
    <t>Fluid Mechanics</t>
  </si>
  <si>
    <t>CE204</t>
  </si>
  <si>
    <t>CE205</t>
  </si>
  <si>
    <t>Civil Engineering Drawing</t>
  </si>
  <si>
    <t>III.7</t>
  </si>
  <si>
    <t>III.8</t>
  </si>
  <si>
    <t>III.9</t>
  </si>
  <si>
    <t>III.10</t>
  </si>
  <si>
    <t>III.11</t>
  </si>
  <si>
    <t>IV.9</t>
  </si>
  <si>
    <t>IV.10</t>
  </si>
  <si>
    <t>IT201</t>
  </si>
  <si>
    <t>Basics of Intelligent Computing</t>
  </si>
  <si>
    <t xml:space="preserve">Biological Science for Engineers </t>
  </si>
  <si>
    <t>CE207</t>
  </si>
  <si>
    <t>Structural Analysis - II</t>
  </si>
  <si>
    <t>CE209</t>
  </si>
  <si>
    <t>Construction Engineering and Management</t>
  </si>
  <si>
    <t>CE210</t>
  </si>
  <si>
    <t>Earthquake Engineering and Disaster Mangement</t>
  </si>
  <si>
    <t>IV.11</t>
  </si>
  <si>
    <t>CE206</t>
  </si>
  <si>
    <t>Fluid Mechanics Laboratory</t>
  </si>
  <si>
    <t>CE212</t>
  </si>
  <si>
    <t>Surveying Field Work</t>
  </si>
  <si>
    <t>CE301</t>
  </si>
  <si>
    <t>Structural Design - I</t>
  </si>
  <si>
    <t>CE304</t>
  </si>
  <si>
    <t>Environmental Engineering</t>
  </si>
  <si>
    <t>CE305</t>
  </si>
  <si>
    <t>Transportation Engineering</t>
  </si>
  <si>
    <t>CE310</t>
  </si>
  <si>
    <t>Computer Aided Analysis and Design</t>
  </si>
  <si>
    <t>CE312</t>
  </si>
  <si>
    <t>Transportation Engineering Laboratory</t>
  </si>
  <si>
    <t>CE211</t>
  </si>
  <si>
    <t>Structural Engineering Laboratory - I</t>
  </si>
  <si>
    <t>CE307</t>
  </si>
  <si>
    <t>Environmental Engineering Laboratory</t>
  </si>
  <si>
    <t>Elective - I</t>
  </si>
  <si>
    <t>CE308</t>
  </si>
  <si>
    <t>CE303</t>
  </si>
  <si>
    <t>Geotechnical Engineering</t>
  </si>
  <si>
    <t>Open Elective - III/MOOC</t>
  </si>
  <si>
    <t>MC300</t>
  </si>
  <si>
    <t>Summer Training</t>
  </si>
  <si>
    <t>N/A</t>
  </si>
  <si>
    <t>CE402</t>
  </si>
  <si>
    <t>Remote Sensing and GIS Laboratory</t>
  </si>
  <si>
    <t>CE309</t>
  </si>
  <si>
    <t>Structural Engineering Laboratory – II</t>
  </si>
  <si>
    <t>CE213</t>
  </si>
  <si>
    <t>Specifications Estimation and Costing</t>
  </si>
  <si>
    <t>CE311</t>
  </si>
  <si>
    <t>Geotechnical Engineering Laboratory</t>
  </si>
  <si>
    <t>Water Resources Engineering</t>
  </si>
  <si>
    <t>Elective – II</t>
  </si>
  <si>
    <t>Elective – III</t>
  </si>
  <si>
    <t>Elective – IV</t>
  </si>
  <si>
    <t>Open Elective – IV/MOOC</t>
  </si>
  <si>
    <t>NC</t>
  </si>
  <si>
    <t>CE302</t>
  </si>
  <si>
    <t>CE306</t>
  </si>
  <si>
    <t>Water Resources Engineering Laboratory</t>
  </si>
  <si>
    <t>CE403</t>
  </si>
  <si>
    <t>Research Project / Industry Internship</t>
  </si>
  <si>
    <t>Total</t>
  </si>
  <si>
    <t>VII.4</t>
  </si>
  <si>
    <t>VII.7</t>
  </si>
  <si>
    <t>VI.5</t>
  </si>
  <si>
    <t>VI.6</t>
  </si>
  <si>
    <t>VI.7</t>
  </si>
  <si>
    <t>VI.8</t>
  </si>
  <si>
    <t>VI.9</t>
  </si>
  <si>
    <t>V.3</t>
  </si>
  <si>
    <t>V.4</t>
  </si>
  <si>
    <t>V.5</t>
  </si>
  <si>
    <t>V.6</t>
  </si>
  <si>
    <t>V.7</t>
  </si>
  <si>
    <t>V.8</t>
  </si>
  <si>
    <t>V.9</t>
  </si>
  <si>
    <t>GRAND TOTAL FOR SECOND YEAR</t>
  </si>
  <si>
    <t>Code no.</t>
  </si>
  <si>
    <t>Name of the PE subjects</t>
  </si>
  <si>
    <t>Prerequisites Subjects 
with code</t>
  </si>
  <si>
    <t>L</t>
  </si>
  <si>
    <t>T</t>
  </si>
  <si>
    <t>P</t>
  </si>
  <si>
    <t>CE411</t>
  </si>
  <si>
    <t>Advanced Structural Analysis</t>
  </si>
  <si>
    <t>CE202 Structural Analysis – I and CE207 Structural Analysis - II</t>
  </si>
  <si>
    <t>CE412</t>
  </si>
  <si>
    <t>Structural Dynamics</t>
  </si>
  <si>
    <t>CE413</t>
  </si>
  <si>
    <t>Concrete Technology</t>
  </si>
  <si>
    <t>CE414</t>
  </si>
  <si>
    <t>Pre-stressed Concrete</t>
  </si>
  <si>
    <t>CE301 Structural Design - I</t>
  </si>
  <si>
    <t>CE415</t>
  </si>
  <si>
    <t>Fluid Dynamics</t>
  </si>
  <si>
    <t>CE203 Fluid Mechanics</t>
  </si>
  <si>
    <t>CE416</t>
  </si>
  <si>
    <t>Open Channel Flow</t>
  </si>
  <si>
    <t>CE417</t>
  </si>
  <si>
    <t>Design of Hydraulic Structures</t>
  </si>
  <si>
    <t>CE418</t>
  </si>
  <si>
    <t>Groundwater Engineering</t>
  </si>
  <si>
    <t>CE419</t>
  </si>
  <si>
    <t>Advanced Geotechnical Engineering</t>
  </si>
  <si>
    <t>CE303 Geotechnical Engineering</t>
  </si>
  <si>
    <t>CE420</t>
  </si>
  <si>
    <t>Air Pollution and Control</t>
  </si>
  <si>
    <t>CE101 Environmental Science</t>
  </si>
  <si>
    <t>CE421</t>
  </si>
  <si>
    <t>Solid Waste Management</t>
  </si>
  <si>
    <t>CE422</t>
  </si>
  <si>
    <t>ISO 14000 and Environmental Management system</t>
  </si>
  <si>
    <t>CE423</t>
  </si>
  <si>
    <t>Harbour &amp; Airport Engineering</t>
  </si>
  <si>
    <t>CE424</t>
  </si>
  <si>
    <t>Advanced Surveying</t>
  </si>
  <si>
    <t>CE208 Surveying</t>
  </si>
  <si>
    <t>CE425</t>
  </si>
  <si>
    <t>Remote Sensing in Civil Engineering</t>
  </si>
  <si>
    <t>CE426</t>
  </si>
  <si>
    <t>Application of Civil Engineering in Mining</t>
  </si>
  <si>
    <t>DEPARTMENT OF CIVIL AND ENVIRONMENTAL ENGINEERING
OPEN ELECTIVES (OE)*
OFFERED FOR LEVEL 1-4</t>
  </si>
  <si>
    <t>SEMESTER</t>
  </si>
  <si>
    <t>Name of the OE subjects</t>
  </si>
  <si>
    <t xml:space="preserve">4th sem </t>
  </si>
  <si>
    <t>CE427</t>
  </si>
  <si>
    <t>Building Construction (OE1)/MOOC</t>
  </si>
  <si>
    <t xml:space="preserve"> 5th sem</t>
  </si>
  <si>
    <t>CE429</t>
  </si>
  <si>
    <t>Disaster Management (OE2)/MOOC</t>
  </si>
  <si>
    <t>6th sem</t>
  </si>
  <si>
    <t>CE428</t>
  </si>
  <si>
    <t>Construction Management (OE3)/MOOC</t>
  </si>
  <si>
    <t>7th sem</t>
  </si>
  <si>
    <t>CE430</t>
  </si>
  <si>
    <t>Environmental Management (OE4)/MOOC</t>
  </si>
  <si>
    <t>* OPEN ELECTIVES TO BE OPTED ONLY BY OTHER DEPARTMENT STUDENTS</t>
  </si>
  <si>
    <t>PE</t>
  </si>
  <si>
    <t>Open Elective - II / MOOC</t>
  </si>
  <si>
    <t>Open Elective - I / MOOC</t>
  </si>
  <si>
    <t xml:space="preserve">Business Communications </t>
  </si>
  <si>
    <t>HSS</t>
  </si>
  <si>
    <t>Building Materials and Construction</t>
  </si>
  <si>
    <t>NA</t>
  </si>
  <si>
    <t xml:space="preserve">Prerequisites Subjects 
with code </t>
  </si>
  <si>
    <t xml:space="preserve">MC </t>
  </si>
  <si>
    <t>I.5</t>
  </si>
  <si>
    <t>II.5</t>
  </si>
  <si>
    <t>VI.3</t>
  </si>
  <si>
    <t>Structural Design- II</t>
  </si>
  <si>
    <t>MA103</t>
  </si>
  <si>
    <t>PH113</t>
  </si>
  <si>
    <t>PH114</t>
  </si>
  <si>
    <t>MT131</t>
  </si>
  <si>
    <t>PROJ</t>
  </si>
  <si>
    <t>CE400M</t>
  </si>
  <si>
    <t>Minor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</si>
</sst>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Calibri"/>
      <family val="2"/>
      <scheme val="minor"/>
    </font>
    <font>
      <sz val="12"/>
      <name val="Times New Roman"/>
      <family val="1"/>
    </font>
    <font>
      <i/>
      <sz val="14"/>
      <name val="Times New Roman"/>
      <family val="1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i/>
      <sz val="14"/>
      <name val="Times New Roman"/>
      <family val="1"/>
    </font>
    <font>
      <b/>
      <sz val="22"/>
      <name val="Times New Roman"/>
      <family val="1"/>
    </font>
    <font>
      <b/>
      <i/>
      <sz val="22"/>
      <name val="Times New Roman"/>
      <family val="1"/>
    </font>
    <font>
      <sz val="22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A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31C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8" fillId="0" borderId="0" xfId="0" applyFont="1"/>
    <xf numFmtId="0" fontId="12" fillId="0" borderId="0" xfId="0" applyFont="1"/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BF31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96"/>
  <sheetViews>
    <sheetView tabSelected="1" view="pageBreakPreview" topLeftCell="A87" zoomScaleNormal="100" zoomScaleSheetLayoutView="100" zoomScalePageLayoutView="80" workbookViewId="0">
      <selection activeCell="A94" sqref="A94:XFD94"/>
    </sheetView>
  </sheetViews>
  <sheetFormatPr defaultColWidth="9.140625" defaultRowHeight="15.75" x14ac:dyDescent="0.25"/>
  <cols>
    <col min="1" max="1" width="7.85546875" style="23" customWidth="1"/>
    <col min="2" max="2" width="23.140625" style="7" customWidth="1"/>
    <col min="3" max="3" width="20.85546875" style="20" customWidth="1"/>
    <col min="4" max="4" width="23.85546875" style="23" customWidth="1"/>
    <col min="5" max="5" width="45.85546875" style="7" customWidth="1"/>
    <col min="6" max="8" width="15.85546875" style="7" customWidth="1"/>
    <col min="9" max="9" width="23.140625" style="7" customWidth="1"/>
    <col min="10" max="16384" width="9.140625" style="7"/>
  </cols>
  <sheetData>
    <row r="1" spans="1:9" s="21" customFormat="1" ht="151.5" customHeight="1" x14ac:dyDescent="0.4">
      <c r="A1" s="61" t="s">
        <v>113</v>
      </c>
      <c r="B1" s="61"/>
      <c r="C1" s="61"/>
      <c r="D1" s="61"/>
      <c r="E1" s="62"/>
      <c r="F1" s="62"/>
      <c r="G1" s="62"/>
      <c r="H1" s="62"/>
      <c r="I1" s="62"/>
    </row>
    <row r="2" spans="1:9" ht="66" customHeight="1" x14ac:dyDescent="0.25">
      <c r="A2" s="51" t="s">
        <v>0</v>
      </c>
      <c r="B2" s="14" t="s">
        <v>2</v>
      </c>
      <c r="C2" s="14" t="s">
        <v>10</v>
      </c>
      <c r="D2" s="15" t="s">
        <v>84</v>
      </c>
      <c r="E2" s="12" t="s">
        <v>1</v>
      </c>
      <c r="F2" s="63" t="s">
        <v>54</v>
      </c>
      <c r="G2" s="64"/>
      <c r="H2" s="64"/>
      <c r="I2" s="14" t="s">
        <v>55</v>
      </c>
    </row>
    <row r="3" spans="1:9" ht="60" customHeight="1" x14ac:dyDescent="0.3">
      <c r="A3" s="65" t="s">
        <v>8</v>
      </c>
      <c r="B3" s="66"/>
      <c r="C3" s="66"/>
      <c r="D3" s="66"/>
      <c r="E3" s="66"/>
      <c r="F3" s="14" t="s">
        <v>59</v>
      </c>
      <c r="G3" s="14" t="s">
        <v>60</v>
      </c>
      <c r="H3" s="14" t="s">
        <v>61</v>
      </c>
      <c r="I3" s="12" t="s">
        <v>14</v>
      </c>
    </row>
    <row r="4" spans="1:9" ht="45" customHeight="1" x14ac:dyDescent="0.25">
      <c r="A4" s="54" t="s">
        <v>35</v>
      </c>
      <c r="B4" s="65" t="s">
        <v>5</v>
      </c>
      <c r="C4" s="63" t="s">
        <v>62</v>
      </c>
      <c r="D4" s="13" t="s">
        <v>288</v>
      </c>
      <c r="E4" s="8" t="s">
        <v>3</v>
      </c>
      <c r="F4" s="13">
        <v>3</v>
      </c>
      <c r="G4" s="13">
        <v>1</v>
      </c>
      <c r="H4" s="13">
        <v>0</v>
      </c>
      <c r="I4" s="40">
        <v>4</v>
      </c>
    </row>
    <row r="5" spans="1:9" ht="45" customHeight="1" x14ac:dyDescent="0.25">
      <c r="A5" s="54" t="s">
        <v>34</v>
      </c>
      <c r="B5" s="67"/>
      <c r="C5" s="64"/>
      <c r="D5" s="13" t="s">
        <v>289</v>
      </c>
      <c r="E5" s="8" t="s">
        <v>6</v>
      </c>
      <c r="F5" s="13">
        <v>3</v>
      </c>
      <c r="G5" s="13">
        <v>1</v>
      </c>
      <c r="H5" s="13">
        <v>0</v>
      </c>
      <c r="I5" s="40">
        <v>4</v>
      </c>
    </row>
    <row r="6" spans="1:9" ht="45" customHeight="1" x14ac:dyDescent="0.25">
      <c r="A6" s="54" t="s">
        <v>20</v>
      </c>
      <c r="B6" s="67"/>
      <c r="C6" s="68" t="s">
        <v>63</v>
      </c>
      <c r="D6" s="13" t="s">
        <v>65</v>
      </c>
      <c r="E6" s="8" t="s">
        <v>17</v>
      </c>
      <c r="F6" s="13">
        <v>3</v>
      </c>
      <c r="G6" s="13">
        <v>1</v>
      </c>
      <c r="H6" s="13">
        <v>0</v>
      </c>
      <c r="I6" s="40">
        <v>4</v>
      </c>
    </row>
    <row r="7" spans="1:9" ht="45" customHeight="1" x14ac:dyDescent="0.25">
      <c r="A7" s="54" t="s">
        <v>21</v>
      </c>
      <c r="B7" s="67"/>
      <c r="C7" s="69"/>
      <c r="D7" s="13" t="s">
        <v>67</v>
      </c>
      <c r="E7" s="8" t="s">
        <v>66</v>
      </c>
      <c r="F7" s="13">
        <v>3</v>
      </c>
      <c r="G7" s="13">
        <v>1</v>
      </c>
      <c r="H7" s="13">
        <v>0</v>
      </c>
      <c r="I7" s="40">
        <v>4</v>
      </c>
    </row>
    <row r="8" spans="1:9" ht="45" customHeight="1" x14ac:dyDescent="0.25">
      <c r="A8" s="54"/>
      <c r="B8" s="67"/>
      <c r="C8" s="65" t="s">
        <v>9</v>
      </c>
      <c r="D8" s="70"/>
      <c r="E8" s="70"/>
      <c r="F8" s="70"/>
      <c r="G8" s="70"/>
      <c r="H8" s="70"/>
      <c r="I8" s="70"/>
    </row>
    <row r="9" spans="1:9" ht="45" customHeight="1" x14ac:dyDescent="0.25">
      <c r="A9" s="54" t="s">
        <v>284</v>
      </c>
      <c r="B9" s="67"/>
      <c r="C9" s="71" t="s">
        <v>49</v>
      </c>
      <c r="D9" s="13" t="s">
        <v>290</v>
      </c>
      <c r="E9" s="8" t="s">
        <v>13</v>
      </c>
      <c r="F9" s="13">
        <v>0</v>
      </c>
      <c r="G9" s="13">
        <v>0</v>
      </c>
      <c r="H9" s="13">
        <v>3</v>
      </c>
      <c r="I9" s="40">
        <v>1.5</v>
      </c>
    </row>
    <row r="10" spans="1:9" ht="45" customHeight="1" x14ac:dyDescent="0.25">
      <c r="A10" s="54" t="s">
        <v>22</v>
      </c>
      <c r="B10" s="67"/>
      <c r="C10" s="72"/>
      <c r="D10" s="13" t="s">
        <v>69</v>
      </c>
      <c r="E10" s="8" t="s">
        <v>68</v>
      </c>
      <c r="F10" s="13">
        <v>0</v>
      </c>
      <c r="G10" s="13">
        <v>0</v>
      </c>
      <c r="H10" s="13">
        <v>3</v>
      </c>
      <c r="I10" s="40">
        <v>1.5</v>
      </c>
    </row>
    <row r="11" spans="1:9" ht="45" customHeight="1" x14ac:dyDescent="0.25">
      <c r="A11" s="54" t="s">
        <v>23</v>
      </c>
      <c r="B11" s="67"/>
      <c r="C11" s="73"/>
      <c r="D11" s="13" t="s">
        <v>70</v>
      </c>
      <c r="E11" s="8" t="s">
        <v>18</v>
      </c>
      <c r="F11" s="13">
        <v>0</v>
      </c>
      <c r="G11" s="13">
        <v>0</v>
      </c>
      <c r="H11" s="13">
        <v>3</v>
      </c>
      <c r="I11" s="40">
        <v>1.5</v>
      </c>
    </row>
    <row r="12" spans="1:9" ht="67.5" customHeight="1" x14ac:dyDescent="0.3">
      <c r="A12" s="54" t="s">
        <v>24</v>
      </c>
      <c r="B12" s="18"/>
      <c r="C12" s="4" t="s">
        <v>39</v>
      </c>
      <c r="D12" s="13" t="s">
        <v>75</v>
      </c>
      <c r="E12" s="2" t="s">
        <v>38</v>
      </c>
      <c r="F12" s="13">
        <v>0</v>
      </c>
      <c r="G12" s="13">
        <v>0</v>
      </c>
      <c r="H12" s="13">
        <v>2</v>
      </c>
      <c r="I12" s="40">
        <v>1</v>
      </c>
    </row>
    <row r="13" spans="1:9" ht="45" customHeight="1" x14ac:dyDescent="0.3">
      <c r="A13" s="65" t="s">
        <v>33</v>
      </c>
      <c r="B13" s="66"/>
      <c r="C13" s="66"/>
      <c r="D13" s="66"/>
      <c r="E13" s="66"/>
      <c r="F13" s="12"/>
      <c r="G13" s="12"/>
      <c r="H13" s="14"/>
      <c r="I13" s="12">
        <f>SUM(I4:I7,I9:I12)</f>
        <v>21.5</v>
      </c>
    </row>
    <row r="14" spans="1:9" ht="45" customHeight="1" x14ac:dyDescent="0.3">
      <c r="A14" s="65" t="s">
        <v>8</v>
      </c>
      <c r="B14" s="66"/>
      <c r="C14" s="66"/>
      <c r="D14" s="66"/>
      <c r="E14" s="66"/>
      <c r="F14" s="66"/>
      <c r="G14" s="66"/>
      <c r="H14" s="66"/>
      <c r="I14" s="66"/>
    </row>
    <row r="15" spans="1:9" ht="45" customHeight="1" x14ac:dyDescent="0.25">
      <c r="A15" s="54" t="s">
        <v>25</v>
      </c>
      <c r="B15" s="65" t="s">
        <v>16</v>
      </c>
      <c r="C15" s="65" t="s">
        <v>4</v>
      </c>
      <c r="D15" s="13" t="s">
        <v>64</v>
      </c>
      <c r="E15" s="8" t="s">
        <v>50</v>
      </c>
      <c r="F15" s="13">
        <v>3</v>
      </c>
      <c r="G15" s="13">
        <v>1</v>
      </c>
      <c r="H15" s="13">
        <v>0</v>
      </c>
      <c r="I15" s="40">
        <v>4</v>
      </c>
    </row>
    <row r="16" spans="1:9" ht="45" customHeight="1" x14ac:dyDescent="0.25">
      <c r="A16" s="54" t="s">
        <v>26</v>
      </c>
      <c r="B16" s="66"/>
      <c r="C16" s="64"/>
      <c r="D16" s="13" t="s">
        <v>120</v>
      </c>
      <c r="E16" s="8" t="s">
        <v>7</v>
      </c>
      <c r="F16" s="13">
        <v>3</v>
      </c>
      <c r="G16" s="13">
        <v>1</v>
      </c>
      <c r="H16" s="13">
        <v>0</v>
      </c>
      <c r="I16" s="40">
        <v>4</v>
      </c>
    </row>
    <row r="17" spans="1:9" ht="45" customHeight="1" x14ac:dyDescent="0.25">
      <c r="A17" s="54" t="s">
        <v>27</v>
      </c>
      <c r="B17" s="66"/>
      <c r="C17" s="74" t="s">
        <v>15</v>
      </c>
      <c r="D17" s="13" t="s">
        <v>71</v>
      </c>
      <c r="E17" s="2" t="s">
        <v>123</v>
      </c>
      <c r="F17" s="13">
        <v>3</v>
      </c>
      <c r="G17" s="13">
        <v>1</v>
      </c>
      <c r="H17" s="13">
        <v>0</v>
      </c>
      <c r="I17" s="40">
        <v>4</v>
      </c>
    </row>
    <row r="18" spans="1:9" ht="45" customHeight="1" x14ac:dyDescent="0.25">
      <c r="A18" s="54" t="s">
        <v>28</v>
      </c>
      <c r="B18" s="66"/>
      <c r="C18" s="75"/>
      <c r="D18" s="13" t="s">
        <v>72</v>
      </c>
      <c r="E18" s="2" t="s">
        <v>124</v>
      </c>
      <c r="F18" s="13">
        <v>3</v>
      </c>
      <c r="G18" s="13">
        <v>1</v>
      </c>
      <c r="H18" s="13">
        <v>0</v>
      </c>
      <c r="I18" s="40">
        <v>4</v>
      </c>
    </row>
    <row r="19" spans="1:9" ht="45" customHeight="1" x14ac:dyDescent="0.25">
      <c r="A19" s="51"/>
      <c r="B19" s="66"/>
      <c r="C19" s="65" t="s">
        <v>9</v>
      </c>
      <c r="D19" s="67"/>
      <c r="E19" s="67"/>
      <c r="F19" s="67"/>
      <c r="G19" s="67"/>
      <c r="H19" s="67"/>
      <c r="I19" s="67"/>
    </row>
    <row r="20" spans="1:9" ht="45" customHeight="1" x14ac:dyDescent="0.25">
      <c r="A20" s="54" t="s">
        <v>285</v>
      </c>
      <c r="B20" s="66"/>
      <c r="C20" s="12" t="s">
        <v>4</v>
      </c>
      <c r="D20" s="13" t="s">
        <v>121</v>
      </c>
      <c r="E20" s="8" t="s">
        <v>11</v>
      </c>
      <c r="F20" s="13">
        <v>0</v>
      </c>
      <c r="G20" s="13">
        <v>0</v>
      </c>
      <c r="H20" s="13">
        <v>3</v>
      </c>
      <c r="I20" s="40">
        <v>1.5</v>
      </c>
    </row>
    <row r="21" spans="1:9" ht="45" customHeight="1" x14ac:dyDescent="0.25">
      <c r="A21" s="54" t="s">
        <v>29</v>
      </c>
      <c r="B21" s="66"/>
      <c r="C21" s="71" t="s">
        <v>15</v>
      </c>
      <c r="D21" s="13" t="s">
        <v>73</v>
      </c>
      <c r="E21" s="8" t="s">
        <v>125</v>
      </c>
      <c r="F21" s="13">
        <v>0</v>
      </c>
      <c r="G21" s="13">
        <v>0</v>
      </c>
      <c r="H21" s="13">
        <v>3</v>
      </c>
      <c r="I21" s="40">
        <v>1.5</v>
      </c>
    </row>
    <row r="22" spans="1:9" ht="45" customHeight="1" x14ac:dyDescent="0.25">
      <c r="A22" s="54" t="s">
        <v>30</v>
      </c>
      <c r="B22" s="66"/>
      <c r="C22" s="73"/>
      <c r="D22" s="13" t="s">
        <v>74</v>
      </c>
      <c r="E22" s="8" t="s">
        <v>12</v>
      </c>
      <c r="F22" s="13">
        <v>0</v>
      </c>
      <c r="G22" s="13">
        <v>0</v>
      </c>
      <c r="H22" s="13">
        <v>4</v>
      </c>
      <c r="I22" s="40">
        <v>2</v>
      </c>
    </row>
    <row r="23" spans="1:9" ht="45" customHeight="1" x14ac:dyDescent="0.3">
      <c r="A23" s="54" t="s">
        <v>31</v>
      </c>
      <c r="B23" s="17"/>
      <c r="C23" s="14" t="s">
        <v>46</v>
      </c>
      <c r="D23" s="13" t="s">
        <v>76</v>
      </c>
      <c r="E23" s="2" t="s">
        <v>38</v>
      </c>
      <c r="F23" s="13">
        <v>0</v>
      </c>
      <c r="G23" s="13">
        <v>0</v>
      </c>
      <c r="H23" s="13">
        <v>2</v>
      </c>
      <c r="I23" s="40">
        <v>1</v>
      </c>
    </row>
    <row r="24" spans="1:9" ht="45" customHeight="1" x14ac:dyDescent="0.3">
      <c r="A24" s="65" t="s">
        <v>33</v>
      </c>
      <c r="B24" s="66"/>
      <c r="C24" s="66"/>
      <c r="D24" s="66"/>
      <c r="E24" s="66"/>
      <c r="F24" s="12"/>
      <c r="G24" s="12"/>
      <c r="H24" s="14"/>
      <c r="I24" s="12">
        <f>SUM(I15:I18,I20:I23)</f>
        <v>22</v>
      </c>
    </row>
    <row r="25" spans="1:9" ht="45" customHeight="1" x14ac:dyDescent="0.25">
      <c r="A25" s="82" t="s">
        <v>40</v>
      </c>
      <c r="B25" s="83"/>
      <c r="C25" s="83"/>
      <c r="D25" s="83"/>
      <c r="E25" s="83"/>
      <c r="F25" s="83"/>
      <c r="G25" s="83"/>
      <c r="H25" s="84"/>
      <c r="I25" s="34">
        <f>I24+I13</f>
        <v>43.5</v>
      </c>
    </row>
    <row r="26" spans="1:9" ht="45" customHeight="1" x14ac:dyDescent="0.25">
      <c r="A26" s="54"/>
      <c r="B26" s="71" t="s">
        <v>19</v>
      </c>
      <c r="C26" s="79" t="s">
        <v>58</v>
      </c>
      <c r="D26" s="80"/>
      <c r="E26" s="80"/>
      <c r="F26" s="80"/>
      <c r="G26" s="80"/>
      <c r="H26" s="80"/>
      <c r="I26" s="81"/>
    </row>
    <row r="27" spans="1:9" ht="45" customHeight="1" x14ac:dyDescent="0.25">
      <c r="A27" s="54" t="s">
        <v>32</v>
      </c>
      <c r="B27" s="72"/>
      <c r="C27" s="65" t="s">
        <v>4</v>
      </c>
      <c r="D27" s="13" t="s">
        <v>122</v>
      </c>
      <c r="E27" s="8" t="s">
        <v>44</v>
      </c>
      <c r="F27" s="13">
        <v>2</v>
      </c>
      <c r="G27" s="13">
        <v>0</v>
      </c>
      <c r="H27" s="13">
        <v>0</v>
      </c>
      <c r="I27" s="33">
        <v>2</v>
      </c>
    </row>
    <row r="28" spans="1:9" ht="45" customHeight="1" x14ac:dyDescent="0.25">
      <c r="A28" s="54" t="s">
        <v>89</v>
      </c>
      <c r="B28" s="72"/>
      <c r="C28" s="65"/>
      <c r="D28" s="13" t="s">
        <v>79</v>
      </c>
      <c r="E28" s="8" t="s">
        <v>51</v>
      </c>
      <c r="F28" s="13">
        <v>2</v>
      </c>
      <c r="G28" s="13">
        <v>0</v>
      </c>
      <c r="H28" s="13">
        <v>0</v>
      </c>
      <c r="I28" s="37">
        <v>2</v>
      </c>
    </row>
    <row r="29" spans="1:9" ht="45" customHeight="1" x14ac:dyDescent="0.25">
      <c r="A29" s="54" t="s">
        <v>90</v>
      </c>
      <c r="B29" s="72"/>
      <c r="C29" s="65" t="s">
        <v>117</v>
      </c>
      <c r="D29" s="13" t="s">
        <v>126</v>
      </c>
      <c r="E29" s="8" t="s">
        <v>127</v>
      </c>
      <c r="F29" s="13">
        <v>3</v>
      </c>
      <c r="G29" s="13">
        <v>0</v>
      </c>
      <c r="H29" s="13">
        <v>0</v>
      </c>
      <c r="I29" s="37">
        <v>3</v>
      </c>
    </row>
    <row r="30" spans="1:9" ht="45" customHeight="1" x14ac:dyDescent="0.25">
      <c r="A30" s="54" t="s">
        <v>91</v>
      </c>
      <c r="B30" s="72"/>
      <c r="C30" s="65"/>
      <c r="D30" s="13" t="s">
        <v>130</v>
      </c>
      <c r="E30" s="8" t="s">
        <v>131</v>
      </c>
      <c r="F30" s="13">
        <v>3</v>
      </c>
      <c r="G30" s="13">
        <v>0</v>
      </c>
      <c r="H30" s="13">
        <v>0</v>
      </c>
      <c r="I30" s="37">
        <v>3</v>
      </c>
    </row>
    <row r="31" spans="1:9" ht="45" customHeight="1" x14ac:dyDescent="0.25">
      <c r="A31" s="54" t="s">
        <v>92</v>
      </c>
      <c r="B31" s="72"/>
      <c r="C31" s="65"/>
      <c r="D31" s="13" t="s">
        <v>132</v>
      </c>
      <c r="E31" s="8" t="s">
        <v>133</v>
      </c>
      <c r="F31" s="13">
        <v>4</v>
      </c>
      <c r="G31" s="13">
        <v>0</v>
      </c>
      <c r="H31" s="13">
        <v>0</v>
      </c>
      <c r="I31" s="33">
        <v>4</v>
      </c>
    </row>
    <row r="32" spans="1:9" ht="45" customHeight="1" x14ac:dyDescent="0.25">
      <c r="A32" s="54" t="s">
        <v>93</v>
      </c>
      <c r="B32" s="72"/>
      <c r="C32" s="65"/>
      <c r="D32" s="13" t="s">
        <v>134</v>
      </c>
      <c r="E32" s="2" t="s">
        <v>280</v>
      </c>
      <c r="F32" s="13">
        <v>3</v>
      </c>
      <c r="G32" s="13">
        <v>0</v>
      </c>
      <c r="H32" s="13">
        <v>0</v>
      </c>
      <c r="I32" s="33">
        <v>3</v>
      </c>
    </row>
    <row r="33" spans="1:9" ht="45" customHeight="1" x14ac:dyDescent="0.25">
      <c r="A33" s="54" t="s">
        <v>137</v>
      </c>
      <c r="B33" s="72"/>
      <c r="C33" s="65"/>
      <c r="D33" s="13" t="s">
        <v>128</v>
      </c>
      <c r="E33" s="8" t="s">
        <v>129</v>
      </c>
      <c r="F33" s="13">
        <v>4</v>
      </c>
      <c r="G33" s="13">
        <v>0</v>
      </c>
      <c r="H33" s="13">
        <v>0</v>
      </c>
      <c r="I33" s="37">
        <v>4</v>
      </c>
    </row>
    <row r="34" spans="1:9" ht="45" customHeight="1" x14ac:dyDescent="0.25">
      <c r="A34" s="54"/>
      <c r="B34" s="72"/>
      <c r="C34" s="76" t="s">
        <v>9</v>
      </c>
      <c r="D34" s="77"/>
      <c r="E34" s="77"/>
      <c r="F34" s="77"/>
      <c r="G34" s="77"/>
      <c r="H34" s="77"/>
      <c r="I34" s="78"/>
    </row>
    <row r="35" spans="1:9" ht="45" customHeight="1" x14ac:dyDescent="0.3">
      <c r="A35" s="54" t="s">
        <v>138</v>
      </c>
      <c r="B35" s="72"/>
      <c r="C35" s="38" t="s">
        <v>15</v>
      </c>
      <c r="D35" s="15" t="s">
        <v>77</v>
      </c>
      <c r="E35" s="52" t="s">
        <v>116</v>
      </c>
      <c r="F35" s="15">
        <v>0</v>
      </c>
      <c r="G35" s="15">
        <v>0</v>
      </c>
      <c r="H35" s="15">
        <v>2</v>
      </c>
      <c r="I35" s="38">
        <v>1</v>
      </c>
    </row>
    <row r="36" spans="1:9" ht="45" customHeight="1" x14ac:dyDescent="0.25">
      <c r="A36" s="54" t="s">
        <v>139</v>
      </c>
      <c r="B36" s="72"/>
      <c r="C36" s="37" t="s">
        <v>4</v>
      </c>
      <c r="D36" s="26" t="s">
        <v>86</v>
      </c>
      <c r="E36" s="32" t="s">
        <v>114</v>
      </c>
      <c r="F36" s="26">
        <v>0</v>
      </c>
      <c r="G36" s="26">
        <v>0</v>
      </c>
      <c r="H36" s="26">
        <v>2</v>
      </c>
      <c r="I36" s="29">
        <v>1</v>
      </c>
    </row>
    <row r="37" spans="1:9" ht="45" customHeight="1" x14ac:dyDescent="0.25">
      <c r="A37" s="54" t="s">
        <v>140</v>
      </c>
      <c r="B37" s="72"/>
      <c r="C37" s="37" t="s">
        <v>53</v>
      </c>
      <c r="D37" s="53" t="s">
        <v>78</v>
      </c>
      <c r="E37" s="28" t="s">
        <v>38</v>
      </c>
      <c r="F37" s="24">
        <v>0</v>
      </c>
      <c r="G37" s="24">
        <v>0</v>
      </c>
      <c r="H37" s="26">
        <v>2</v>
      </c>
      <c r="I37" s="29">
        <v>1</v>
      </c>
    </row>
    <row r="38" spans="1:9" ht="45" customHeight="1" x14ac:dyDescent="0.25">
      <c r="A38" s="54" t="s">
        <v>141</v>
      </c>
      <c r="B38" s="73"/>
      <c r="C38" s="38" t="s">
        <v>117</v>
      </c>
      <c r="D38" s="13" t="s">
        <v>135</v>
      </c>
      <c r="E38" s="2" t="s">
        <v>136</v>
      </c>
      <c r="F38" s="13">
        <v>0</v>
      </c>
      <c r="G38" s="13">
        <v>0</v>
      </c>
      <c r="H38" s="13">
        <v>4</v>
      </c>
      <c r="I38" s="37">
        <v>2</v>
      </c>
    </row>
    <row r="39" spans="1:9" ht="45" customHeight="1" x14ac:dyDescent="0.25">
      <c r="A39" s="54"/>
      <c r="B39" s="76" t="s">
        <v>48</v>
      </c>
      <c r="C39" s="77"/>
      <c r="D39" s="77"/>
      <c r="E39" s="77"/>
      <c r="F39" s="77"/>
      <c r="G39" s="77"/>
      <c r="H39" s="78"/>
      <c r="I39" s="33">
        <f>SUM(I27:I33,I35:I38)</f>
        <v>26</v>
      </c>
    </row>
    <row r="40" spans="1:9" ht="45" customHeight="1" x14ac:dyDescent="0.25">
      <c r="A40" s="56"/>
      <c r="B40" s="85" t="s">
        <v>36</v>
      </c>
      <c r="C40" s="76" t="s">
        <v>58</v>
      </c>
      <c r="D40" s="77"/>
      <c r="E40" s="77"/>
      <c r="F40" s="77"/>
      <c r="G40" s="77"/>
      <c r="H40" s="77"/>
      <c r="I40" s="78"/>
    </row>
    <row r="41" spans="1:9" ht="45" customHeight="1" x14ac:dyDescent="0.25">
      <c r="A41" s="56" t="s">
        <v>94</v>
      </c>
      <c r="B41" s="86"/>
      <c r="C41" s="11" t="s">
        <v>4</v>
      </c>
      <c r="D41" s="15" t="s">
        <v>80</v>
      </c>
      <c r="E41" s="3" t="s">
        <v>146</v>
      </c>
      <c r="F41" s="15">
        <v>2</v>
      </c>
      <c r="G41" s="15">
        <v>0</v>
      </c>
      <c r="H41" s="15">
        <v>0</v>
      </c>
      <c r="I41" s="33">
        <v>2</v>
      </c>
    </row>
    <row r="42" spans="1:9" ht="45" customHeight="1" x14ac:dyDescent="0.25">
      <c r="A42" s="56" t="s">
        <v>95</v>
      </c>
      <c r="B42" s="86"/>
      <c r="C42" s="25" t="s">
        <v>15</v>
      </c>
      <c r="D42" s="15" t="s">
        <v>144</v>
      </c>
      <c r="E42" s="3" t="s">
        <v>145</v>
      </c>
      <c r="F42" s="15">
        <v>3</v>
      </c>
      <c r="G42" s="15">
        <v>0</v>
      </c>
      <c r="H42" s="15">
        <v>0</v>
      </c>
      <c r="I42" s="42">
        <v>3</v>
      </c>
    </row>
    <row r="43" spans="1:9" ht="45" customHeight="1" x14ac:dyDescent="0.25">
      <c r="A43" s="56" t="s">
        <v>96</v>
      </c>
      <c r="B43" s="86"/>
      <c r="C43" s="31" t="s">
        <v>47</v>
      </c>
      <c r="D43" s="15" t="s">
        <v>291</v>
      </c>
      <c r="E43" s="3" t="s">
        <v>87</v>
      </c>
      <c r="F43" s="15">
        <v>2</v>
      </c>
      <c r="G43" s="15">
        <v>1</v>
      </c>
      <c r="H43" s="15">
        <v>0</v>
      </c>
      <c r="I43" s="42">
        <v>3</v>
      </c>
    </row>
    <row r="44" spans="1:9" ht="45" customHeight="1" x14ac:dyDescent="0.25">
      <c r="A44" s="56" t="s">
        <v>97</v>
      </c>
      <c r="B44" s="86"/>
      <c r="C44" s="41" t="s">
        <v>88</v>
      </c>
      <c r="D44" s="15"/>
      <c r="E44" s="2" t="s">
        <v>277</v>
      </c>
      <c r="F44" s="15">
        <v>3</v>
      </c>
      <c r="G44" s="15">
        <v>0</v>
      </c>
      <c r="H44" s="15">
        <v>0</v>
      </c>
      <c r="I44" s="33">
        <v>3</v>
      </c>
    </row>
    <row r="45" spans="1:9" ht="45" customHeight="1" x14ac:dyDescent="0.25">
      <c r="A45" s="56" t="s">
        <v>98</v>
      </c>
      <c r="B45" s="86"/>
      <c r="C45" s="85" t="s">
        <v>117</v>
      </c>
      <c r="D45" s="13" t="s">
        <v>147</v>
      </c>
      <c r="E45" s="3" t="s">
        <v>148</v>
      </c>
      <c r="F45" s="13">
        <v>3</v>
      </c>
      <c r="G45" s="13">
        <v>0</v>
      </c>
      <c r="H45" s="13">
        <v>0</v>
      </c>
      <c r="I45" s="40">
        <v>3</v>
      </c>
    </row>
    <row r="46" spans="1:9" ht="45" customHeight="1" x14ac:dyDescent="0.25">
      <c r="A46" s="56" t="s">
        <v>99</v>
      </c>
      <c r="B46" s="86"/>
      <c r="C46" s="86"/>
      <c r="D46" s="15" t="s">
        <v>149</v>
      </c>
      <c r="E46" s="3" t="s">
        <v>150</v>
      </c>
      <c r="F46" s="15">
        <v>3</v>
      </c>
      <c r="G46" s="15">
        <v>0</v>
      </c>
      <c r="H46" s="15">
        <v>0</v>
      </c>
      <c r="I46" s="33">
        <v>3</v>
      </c>
    </row>
    <row r="47" spans="1:9" ht="45" customHeight="1" x14ac:dyDescent="0.25">
      <c r="A47" s="56" t="s">
        <v>100</v>
      </c>
      <c r="B47" s="86"/>
      <c r="C47" s="87"/>
      <c r="D47" s="13" t="s">
        <v>151</v>
      </c>
      <c r="E47" s="2" t="s">
        <v>152</v>
      </c>
      <c r="F47" s="13">
        <v>3</v>
      </c>
      <c r="G47" s="13">
        <v>0</v>
      </c>
      <c r="H47" s="13">
        <v>0</v>
      </c>
      <c r="I47" s="40">
        <v>3</v>
      </c>
    </row>
    <row r="48" spans="1:9" ht="45" customHeight="1" x14ac:dyDescent="0.25">
      <c r="A48" s="56"/>
      <c r="B48" s="86"/>
      <c r="C48" s="77" t="s">
        <v>9</v>
      </c>
      <c r="D48" s="77"/>
      <c r="E48" s="77"/>
      <c r="F48" s="77"/>
      <c r="G48" s="77"/>
      <c r="H48" s="77"/>
      <c r="I48" s="78"/>
    </row>
    <row r="49" spans="1:9" ht="45" customHeight="1" x14ac:dyDescent="0.25">
      <c r="A49" s="56" t="s">
        <v>108</v>
      </c>
      <c r="B49" s="86"/>
      <c r="C49" s="42" t="s">
        <v>15</v>
      </c>
      <c r="D49" s="15" t="s">
        <v>85</v>
      </c>
      <c r="E49" s="3" t="s">
        <v>115</v>
      </c>
      <c r="F49" s="15">
        <v>0</v>
      </c>
      <c r="G49" s="15">
        <v>0</v>
      </c>
      <c r="H49" s="15">
        <v>3</v>
      </c>
      <c r="I49" s="42">
        <v>1.5</v>
      </c>
    </row>
    <row r="50" spans="1:9" ht="45" customHeight="1" x14ac:dyDescent="0.25">
      <c r="A50" s="56" t="s">
        <v>142</v>
      </c>
      <c r="B50" s="86"/>
      <c r="C50" s="42" t="s">
        <v>283</v>
      </c>
      <c r="D50" s="15" t="s">
        <v>81</v>
      </c>
      <c r="E50" s="3" t="s">
        <v>38</v>
      </c>
      <c r="F50" s="15">
        <v>0</v>
      </c>
      <c r="G50" s="15">
        <v>0</v>
      </c>
      <c r="H50" s="15">
        <v>2</v>
      </c>
      <c r="I50" s="42">
        <v>1</v>
      </c>
    </row>
    <row r="51" spans="1:9" ht="45" customHeight="1" x14ac:dyDescent="0.25">
      <c r="A51" s="56" t="s">
        <v>143</v>
      </c>
      <c r="B51" s="86"/>
      <c r="C51" s="65" t="s">
        <v>117</v>
      </c>
      <c r="D51" s="13" t="s">
        <v>154</v>
      </c>
      <c r="E51" s="27" t="s">
        <v>155</v>
      </c>
      <c r="F51" s="15">
        <v>0</v>
      </c>
      <c r="G51" s="15">
        <v>0</v>
      </c>
      <c r="H51" s="36">
        <v>2</v>
      </c>
      <c r="I51" s="29">
        <v>1</v>
      </c>
    </row>
    <row r="52" spans="1:9" ht="45" customHeight="1" x14ac:dyDescent="0.25">
      <c r="A52" s="56" t="s">
        <v>153</v>
      </c>
      <c r="B52" s="87"/>
      <c r="C52" s="65"/>
      <c r="D52" s="13" t="s">
        <v>156</v>
      </c>
      <c r="E52" s="2" t="s">
        <v>157</v>
      </c>
      <c r="F52" s="13">
        <v>0</v>
      </c>
      <c r="G52" s="13">
        <v>0</v>
      </c>
      <c r="H52" s="13">
        <v>4</v>
      </c>
      <c r="I52" s="40">
        <v>2</v>
      </c>
    </row>
    <row r="53" spans="1:9" ht="45" customHeight="1" x14ac:dyDescent="0.25">
      <c r="A53" s="54"/>
      <c r="B53" s="76" t="s">
        <v>48</v>
      </c>
      <c r="C53" s="77"/>
      <c r="D53" s="77"/>
      <c r="E53" s="77"/>
      <c r="F53" s="77"/>
      <c r="G53" s="77"/>
      <c r="H53" s="78"/>
      <c r="I53" s="33">
        <f>SUM(I41:I47,I49:I52)</f>
        <v>25.5</v>
      </c>
    </row>
    <row r="54" spans="1:9" ht="45" customHeight="1" x14ac:dyDescent="0.25">
      <c r="A54" s="82" t="s">
        <v>214</v>
      </c>
      <c r="B54" s="83"/>
      <c r="C54" s="83"/>
      <c r="D54" s="83"/>
      <c r="E54" s="83"/>
      <c r="F54" s="83"/>
      <c r="G54" s="83"/>
      <c r="H54" s="84"/>
      <c r="I54" s="34">
        <f>I53+I39</f>
        <v>51.5</v>
      </c>
    </row>
    <row r="55" spans="1:9" ht="45" customHeight="1" x14ac:dyDescent="0.25">
      <c r="A55" s="54"/>
      <c r="B55" s="63" t="s">
        <v>52</v>
      </c>
      <c r="C55" s="76" t="s">
        <v>58</v>
      </c>
      <c r="D55" s="77"/>
      <c r="E55" s="77"/>
      <c r="F55" s="77"/>
      <c r="G55" s="77"/>
      <c r="H55" s="77"/>
      <c r="I55" s="78"/>
    </row>
    <row r="56" spans="1:9" ht="45" customHeight="1" x14ac:dyDescent="0.25">
      <c r="A56" s="54" t="s">
        <v>101</v>
      </c>
      <c r="B56" s="63"/>
      <c r="C56" s="39" t="s">
        <v>279</v>
      </c>
      <c r="D56" s="15" t="s">
        <v>82</v>
      </c>
      <c r="E56" s="3" t="s">
        <v>278</v>
      </c>
      <c r="F56" s="15">
        <v>3</v>
      </c>
      <c r="G56" s="15">
        <v>0</v>
      </c>
      <c r="H56" s="15">
        <v>0</v>
      </c>
      <c r="I56" s="42">
        <v>3</v>
      </c>
    </row>
    <row r="57" spans="1:9" ht="45" customHeight="1" x14ac:dyDescent="0.25">
      <c r="A57" s="54" t="s">
        <v>102</v>
      </c>
      <c r="B57" s="63"/>
      <c r="C57" s="39" t="s">
        <v>88</v>
      </c>
      <c r="D57" s="15"/>
      <c r="E57" s="2" t="s">
        <v>276</v>
      </c>
      <c r="F57" s="15">
        <v>3</v>
      </c>
      <c r="G57" s="15">
        <v>0</v>
      </c>
      <c r="H57" s="15">
        <v>0</v>
      </c>
      <c r="I57" s="42">
        <v>3</v>
      </c>
    </row>
    <row r="58" spans="1:9" ht="45" customHeight="1" x14ac:dyDescent="0.25">
      <c r="A58" s="54" t="s">
        <v>207</v>
      </c>
      <c r="B58" s="63"/>
      <c r="C58" s="85" t="s">
        <v>117</v>
      </c>
      <c r="D58" s="15" t="s">
        <v>158</v>
      </c>
      <c r="E58" s="3" t="s">
        <v>159</v>
      </c>
      <c r="F58" s="15">
        <v>4</v>
      </c>
      <c r="G58" s="15">
        <v>0</v>
      </c>
      <c r="H58" s="15">
        <v>0</v>
      </c>
      <c r="I58" s="40">
        <v>4</v>
      </c>
    </row>
    <row r="59" spans="1:9" ht="45" customHeight="1" x14ac:dyDescent="0.25">
      <c r="A59" s="54" t="s">
        <v>208</v>
      </c>
      <c r="B59" s="63"/>
      <c r="C59" s="86"/>
      <c r="D59" s="15" t="s">
        <v>160</v>
      </c>
      <c r="E59" s="3" t="s">
        <v>161</v>
      </c>
      <c r="F59" s="15">
        <v>4</v>
      </c>
      <c r="G59" s="15">
        <v>0</v>
      </c>
      <c r="H59" s="15">
        <v>0</v>
      </c>
      <c r="I59" s="40">
        <v>4</v>
      </c>
    </row>
    <row r="60" spans="1:9" ht="45" customHeight="1" x14ac:dyDescent="0.25">
      <c r="A60" s="54" t="s">
        <v>209</v>
      </c>
      <c r="B60" s="63"/>
      <c r="C60" s="87"/>
      <c r="D60" s="13" t="s">
        <v>174</v>
      </c>
      <c r="E60" s="2" t="s">
        <v>175</v>
      </c>
      <c r="F60" s="13">
        <v>4</v>
      </c>
      <c r="G60" s="13">
        <v>0</v>
      </c>
      <c r="H60" s="13">
        <v>0</v>
      </c>
      <c r="I60" s="40">
        <v>4</v>
      </c>
    </row>
    <row r="61" spans="1:9" ht="45" customHeight="1" x14ac:dyDescent="0.25">
      <c r="A61" s="54"/>
      <c r="B61" s="63"/>
      <c r="C61" s="77" t="s">
        <v>9</v>
      </c>
      <c r="D61" s="77"/>
      <c r="E61" s="77"/>
      <c r="F61" s="77"/>
      <c r="G61" s="77"/>
      <c r="H61" s="77"/>
      <c r="I61" s="78"/>
    </row>
    <row r="62" spans="1:9" ht="45" customHeight="1" x14ac:dyDescent="0.25">
      <c r="A62" s="54" t="s">
        <v>210</v>
      </c>
      <c r="B62" s="63"/>
      <c r="C62" s="85" t="s">
        <v>117</v>
      </c>
      <c r="D62" s="13" t="s">
        <v>168</v>
      </c>
      <c r="E62" s="2" t="s">
        <v>169</v>
      </c>
      <c r="F62" s="13">
        <v>0</v>
      </c>
      <c r="G62" s="13">
        <v>0</v>
      </c>
      <c r="H62" s="13">
        <v>2</v>
      </c>
      <c r="I62" s="40">
        <v>1</v>
      </c>
    </row>
    <row r="63" spans="1:9" ht="45" customHeight="1" x14ac:dyDescent="0.25">
      <c r="A63" s="54" t="s">
        <v>211</v>
      </c>
      <c r="B63" s="63"/>
      <c r="C63" s="86"/>
      <c r="D63" s="13" t="s">
        <v>170</v>
      </c>
      <c r="E63" s="2" t="s">
        <v>171</v>
      </c>
      <c r="F63" s="13">
        <v>0</v>
      </c>
      <c r="G63" s="13">
        <v>0</v>
      </c>
      <c r="H63" s="13">
        <v>2</v>
      </c>
      <c r="I63" s="40">
        <v>1</v>
      </c>
    </row>
    <row r="64" spans="1:9" ht="45" customHeight="1" x14ac:dyDescent="0.25">
      <c r="A64" s="54" t="s">
        <v>212</v>
      </c>
      <c r="B64" s="63"/>
      <c r="C64" s="86"/>
      <c r="D64" s="13" t="s">
        <v>164</v>
      </c>
      <c r="E64" s="2" t="s">
        <v>165</v>
      </c>
      <c r="F64" s="13">
        <v>0</v>
      </c>
      <c r="G64" s="13">
        <v>0</v>
      </c>
      <c r="H64" s="13">
        <v>2</v>
      </c>
      <c r="I64" s="40">
        <v>1</v>
      </c>
    </row>
    <row r="65" spans="1:9" ht="45" customHeight="1" x14ac:dyDescent="0.25">
      <c r="A65" s="54" t="s">
        <v>213</v>
      </c>
      <c r="B65" s="63"/>
      <c r="C65" s="87"/>
      <c r="D65" s="13" t="s">
        <v>186</v>
      </c>
      <c r="E65" s="2" t="s">
        <v>187</v>
      </c>
      <c r="F65" s="13">
        <v>0</v>
      </c>
      <c r="G65" s="13">
        <v>0</v>
      </c>
      <c r="H65" s="13">
        <v>2</v>
      </c>
      <c r="I65" s="40">
        <v>1</v>
      </c>
    </row>
    <row r="66" spans="1:9" ht="45" customHeight="1" x14ac:dyDescent="0.25">
      <c r="A66" s="54"/>
      <c r="B66" s="76" t="s">
        <v>57</v>
      </c>
      <c r="C66" s="77"/>
      <c r="D66" s="77"/>
      <c r="E66" s="77"/>
      <c r="F66" s="77"/>
      <c r="G66" s="77"/>
      <c r="H66" s="78"/>
      <c r="I66" s="12">
        <f>SUM(I56:I60,I62:I65)</f>
        <v>22</v>
      </c>
    </row>
    <row r="67" spans="1:9" ht="45" customHeight="1" x14ac:dyDescent="0.25">
      <c r="A67" s="56"/>
      <c r="B67" s="89" t="s">
        <v>41</v>
      </c>
      <c r="C67" s="63" t="s">
        <v>58</v>
      </c>
      <c r="D67" s="63"/>
      <c r="E67" s="63"/>
      <c r="F67" s="63"/>
      <c r="G67" s="63"/>
      <c r="H67" s="63"/>
      <c r="I67" s="63"/>
    </row>
    <row r="68" spans="1:9" ht="45" customHeight="1" x14ac:dyDescent="0.25">
      <c r="A68" s="56" t="s">
        <v>103</v>
      </c>
      <c r="B68" s="90"/>
      <c r="C68" s="65" t="s">
        <v>117</v>
      </c>
      <c r="D68" s="13" t="s">
        <v>162</v>
      </c>
      <c r="E68" s="2" t="s">
        <v>163</v>
      </c>
      <c r="F68" s="13">
        <v>4</v>
      </c>
      <c r="G68" s="13">
        <v>0</v>
      </c>
      <c r="H68" s="13">
        <v>0</v>
      </c>
      <c r="I68" s="40">
        <v>4</v>
      </c>
    </row>
    <row r="69" spans="1:9" ht="45" customHeight="1" x14ac:dyDescent="0.25">
      <c r="A69" s="56" t="s">
        <v>109</v>
      </c>
      <c r="B69" s="90"/>
      <c r="C69" s="65"/>
      <c r="D69" s="13" t="s">
        <v>173</v>
      </c>
      <c r="E69" s="2" t="s">
        <v>287</v>
      </c>
      <c r="F69" s="13">
        <v>4</v>
      </c>
      <c r="G69" s="13">
        <v>0</v>
      </c>
      <c r="H69" s="13">
        <v>0</v>
      </c>
      <c r="I69" s="40">
        <v>4</v>
      </c>
    </row>
    <row r="70" spans="1:9" ht="45" customHeight="1" x14ac:dyDescent="0.25">
      <c r="A70" s="56" t="s">
        <v>286</v>
      </c>
      <c r="B70" s="90"/>
      <c r="C70" s="40" t="s">
        <v>275</v>
      </c>
      <c r="D70" s="13"/>
      <c r="E70" s="2" t="s">
        <v>172</v>
      </c>
      <c r="F70" s="13">
        <v>3</v>
      </c>
      <c r="G70" s="13">
        <v>0</v>
      </c>
      <c r="H70" s="13">
        <v>0</v>
      </c>
      <c r="I70" s="40">
        <v>3</v>
      </c>
    </row>
    <row r="71" spans="1:9" ht="45" customHeight="1" x14ac:dyDescent="0.25">
      <c r="A71" s="56" t="s">
        <v>110</v>
      </c>
      <c r="B71" s="90"/>
      <c r="C71" s="42" t="s">
        <v>88</v>
      </c>
      <c r="D71" s="13"/>
      <c r="E71" s="2" t="s">
        <v>176</v>
      </c>
      <c r="F71" s="13">
        <v>3</v>
      </c>
      <c r="G71" s="13">
        <v>0</v>
      </c>
      <c r="H71" s="13">
        <v>0</v>
      </c>
      <c r="I71" s="40">
        <v>3</v>
      </c>
    </row>
    <row r="72" spans="1:9" ht="45" customHeight="1" x14ac:dyDescent="0.25">
      <c r="A72" s="56" t="s">
        <v>202</v>
      </c>
      <c r="B72" s="90"/>
      <c r="C72" s="40" t="s">
        <v>53</v>
      </c>
      <c r="D72" s="1" t="s">
        <v>177</v>
      </c>
      <c r="E72" s="8" t="s">
        <v>178</v>
      </c>
      <c r="F72" s="88" t="s">
        <v>179</v>
      </c>
      <c r="G72" s="88"/>
      <c r="H72" s="88"/>
      <c r="I72" s="40">
        <v>2</v>
      </c>
    </row>
    <row r="73" spans="1:9" ht="45" customHeight="1" x14ac:dyDescent="0.25">
      <c r="A73" s="56"/>
      <c r="B73" s="90"/>
      <c r="C73" s="63" t="s">
        <v>9</v>
      </c>
      <c r="D73" s="63"/>
      <c r="E73" s="63"/>
      <c r="F73" s="63"/>
      <c r="G73" s="63"/>
      <c r="H73" s="63"/>
      <c r="I73" s="63"/>
    </row>
    <row r="74" spans="1:9" ht="45" customHeight="1" x14ac:dyDescent="0.25">
      <c r="A74" s="56" t="s">
        <v>203</v>
      </c>
      <c r="B74" s="90"/>
      <c r="C74" s="85" t="s">
        <v>117</v>
      </c>
      <c r="D74" s="15" t="s">
        <v>184</v>
      </c>
      <c r="E74" s="3" t="s">
        <v>185</v>
      </c>
      <c r="F74" s="15">
        <v>1</v>
      </c>
      <c r="G74" s="15">
        <v>0</v>
      </c>
      <c r="H74" s="15">
        <v>2</v>
      </c>
      <c r="I74" s="42">
        <v>2</v>
      </c>
    </row>
    <row r="75" spans="1:9" ht="45" customHeight="1" x14ac:dyDescent="0.25">
      <c r="A75" s="56" t="s">
        <v>204</v>
      </c>
      <c r="B75" s="90"/>
      <c r="C75" s="86"/>
      <c r="D75" s="15" t="s">
        <v>182</v>
      </c>
      <c r="E75" s="3" t="s">
        <v>183</v>
      </c>
      <c r="F75" s="15">
        <v>0</v>
      </c>
      <c r="G75" s="15">
        <v>0</v>
      </c>
      <c r="H75" s="15">
        <v>2</v>
      </c>
      <c r="I75" s="42">
        <v>1</v>
      </c>
    </row>
    <row r="76" spans="1:9" ht="45" customHeight="1" x14ac:dyDescent="0.25">
      <c r="A76" s="56" t="s">
        <v>205</v>
      </c>
      <c r="B76" s="90"/>
      <c r="C76" s="86"/>
      <c r="D76" s="1" t="s">
        <v>166</v>
      </c>
      <c r="E76" s="8" t="s">
        <v>167</v>
      </c>
      <c r="F76" s="13">
        <v>0</v>
      </c>
      <c r="G76" s="13">
        <v>0</v>
      </c>
      <c r="H76" s="13">
        <v>2</v>
      </c>
      <c r="I76" s="40">
        <v>1</v>
      </c>
    </row>
    <row r="77" spans="1:9" ht="45" customHeight="1" x14ac:dyDescent="0.25">
      <c r="A77" s="56" t="s">
        <v>206</v>
      </c>
      <c r="B77" s="91"/>
      <c r="C77" s="87"/>
      <c r="D77" s="15" t="s">
        <v>180</v>
      </c>
      <c r="E77" s="15" t="s">
        <v>181</v>
      </c>
      <c r="F77" s="15">
        <v>0</v>
      </c>
      <c r="G77" s="15">
        <v>0</v>
      </c>
      <c r="H77" s="15">
        <v>2</v>
      </c>
      <c r="I77" s="42">
        <v>1</v>
      </c>
    </row>
    <row r="78" spans="1:9" ht="45" customHeight="1" x14ac:dyDescent="0.25">
      <c r="A78" s="54"/>
      <c r="B78" s="79" t="s">
        <v>37</v>
      </c>
      <c r="C78" s="80"/>
      <c r="D78" s="80"/>
      <c r="E78" s="80"/>
      <c r="F78" s="80"/>
      <c r="G78" s="80"/>
      <c r="H78" s="81"/>
      <c r="I78" s="33">
        <f>SUM(I68:I72,I74:I77)</f>
        <v>21</v>
      </c>
    </row>
    <row r="79" spans="1:9" ht="45" customHeight="1" x14ac:dyDescent="0.25">
      <c r="A79" s="82" t="s">
        <v>118</v>
      </c>
      <c r="B79" s="83"/>
      <c r="C79" s="83"/>
      <c r="D79" s="83"/>
      <c r="E79" s="83"/>
      <c r="F79" s="83"/>
      <c r="G79" s="83"/>
      <c r="H79" s="84"/>
      <c r="I79" s="35">
        <f>I78+I66</f>
        <v>43</v>
      </c>
    </row>
    <row r="80" spans="1:9" ht="45" customHeight="1" x14ac:dyDescent="0.25">
      <c r="A80" s="56"/>
      <c r="B80" s="16"/>
      <c r="C80" s="10"/>
      <c r="D80" s="22"/>
      <c r="E80" s="10" t="s">
        <v>58</v>
      </c>
      <c r="F80" s="10"/>
      <c r="G80" s="10"/>
      <c r="H80" s="80"/>
      <c r="I80" s="81"/>
    </row>
    <row r="81" spans="1:10" ht="45" customHeight="1" x14ac:dyDescent="0.25">
      <c r="A81" s="56" t="s">
        <v>104</v>
      </c>
      <c r="B81" s="71" t="s">
        <v>42</v>
      </c>
      <c r="C81" s="55" t="s">
        <v>117</v>
      </c>
      <c r="D81" s="13" t="s">
        <v>194</v>
      </c>
      <c r="E81" s="2" t="s">
        <v>188</v>
      </c>
      <c r="F81" s="13">
        <v>4</v>
      </c>
      <c r="G81" s="13">
        <v>0</v>
      </c>
      <c r="H81" s="13">
        <v>0</v>
      </c>
      <c r="I81" s="33">
        <v>4</v>
      </c>
    </row>
    <row r="82" spans="1:10" ht="45" customHeight="1" x14ac:dyDescent="0.25">
      <c r="A82" s="56" t="s">
        <v>105</v>
      </c>
      <c r="B82" s="72"/>
      <c r="C82" s="85" t="s">
        <v>275</v>
      </c>
      <c r="D82" s="13"/>
      <c r="E82" s="2" t="s">
        <v>189</v>
      </c>
      <c r="F82" s="13">
        <v>3</v>
      </c>
      <c r="G82" s="13">
        <v>0</v>
      </c>
      <c r="H82" s="13">
        <v>0</v>
      </c>
      <c r="I82" s="37">
        <v>3</v>
      </c>
    </row>
    <row r="83" spans="1:10" ht="45" customHeight="1" x14ac:dyDescent="0.25">
      <c r="A83" s="56" t="s">
        <v>106</v>
      </c>
      <c r="B83" s="72"/>
      <c r="C83" s="86"/>
      <c r="D83" s="13"/>
      <c r="E83" s="2" t="s">
        <v>190</v>
      </c>
      <c r="F83" s="13">
        <v>3</v>
      </c>
      <c r="G83" s="13">
        <v>0</v>
      </c>
      <c r="H83" s="13">
        <v>0</v>
      </c>
      <c r="I83" s="37">
        <v>3</v>
      </c>
    </row>
    <row r="84" spans="1:10" ht="45" customHeight="1" x14ac:dyDescent="0.25">
      <c r="A84" s="56" t="s">
        <v>200</v>
      </c>
      <c r="B84" s="72"/>
      <c r="C84" s="87"/>
      <c r="D84" s="13"/>
      <c r="E84" s="2" t="s">
        <v>191</v>
      </c>
      <c r="F84" s="13">
        <v>3</v>
      </c>
      <c r="G84" s="13">
        <v>0</v>
      </c>
      <c r="H84" s="13">
        <v>0</v>
      </c>
      <c r="I84" s="37">
        <v>3</v>
      </c>
    </row>
    <row r="85" spans="1:10" ht="45" customHeight="1" x14ac:dyDescent="0.25">
      <c r="A85" s="56" t="s">
        <v>111</v>
      </c>
      <c r="B85" s="72"/>
      <c r="C85" s="30" t="s">
        <v>88</v>
      </c>
      <c r="D85" s="13"/>
      <c r="E85" s="2" t="s">
        <v>192</v>
      </c>
      <c r="F85" s="13">
        <v>3</v>
      </c>
      <c r="G85" s="13">
        <v>0</v>
      </c>
      <c r="H85" s="13">
        <v>0</v>
      </c>
      <c r="I85" s="33">
        <v>3</v>
      </c>
    </row>
    <row r="86" spans="1:10" ht="45" customHeight="1" x14ac:dyDescent="0.25">
      <c r="A86" s="56" t="s">
        <v>112</v>
      </c>
      <c r="B86" s="72"/>
      <c r="C86" s="14" t="s">
        <v>283</v>
      </c>
      <c r="D86" s="13" t="s">
        <v>83</v>
      </c>
      <c r="E86" s="3" t="s">
        <v>45</v>
      </c>
      <c r="F86" s="15">
        <v>2</v>
      </c>
      <c r="G86" s="13">
        <v>0</v>
      </c>
      <c r="H86" s="13">
        <v>0</v>
      </c>
      <c r="I86" s="33" t="s">
        <v>193</v>
      </c>
    </row>
    <row r="87" spans="1:10" ht="45" customHeight="1" x14ac:dyDescent="0.25">
      <c r="A87" s="56"/>
      <c r="B87" s="72"/>
      <c r="C87" s="59" t="s">
        <v>292</v>
      </c>
      <c r="D87" s="60" t="s">
        <v>293</v>
      </c>
      <c r="E87" s="58" t="s">
        <v>294</v>
      </c>
      <c r="F87" s="92"/>
      <c r="G87" s="92"/>
      <c r="H87" s="92"/>
      <c r="I87" s="59">
        <v>3</v>
      </c>
    </row>
    <row r="88" spans="1:10" ht="45" customHeight="1" x14ac:dyDescent="0.25">
      <c r="A88" s="56"/>
      <c r="B88" s="72"/>
      <c r="C88" s="77" t="s">
        <v>9</v>
      </c>
      <c r="D88" s="77"/>
      <c r="E88" s="77"/>
      <c r="F88" s="77"/>
      <c r="G88" s="77"/>
      <c r="H88" s="77"/>
      <c r="I88" s="78"/>
    </row>
    <row r="89" spans="1:10" ht="62.25" customHeight="1" x14ac:dyDescent="0.25">
      <c r="A89" s="56" t="s">
        <v>201</v>
      </c>
      <c r="B89" s="73"/>
      <c r="C89" s="55" t="s">
        <v>117</v>
      </c>
      <c r="D89" s="15" t="s">
        <v>195</v>
      </c>
      <c r="E89" s="3" t="s">
        <v>196</v>
      </c>
      <c r="F89" s="15">
        <v>0</v>
      </c>
      <c r="G89" s="15">
        <v>0</v>
      </c>
      <c r="H89" s="15">
        <v>2</v>
      </c>
      <c r="I89" s="15">
        <v>1</v>
      </c>
    </row>
    <row r="90" spans="1:10" ht="45" customHeight="1" x14ac:dyDescent="0.25">
      <c r="A90" s="54"/>
      <c r="B90" s="76" t="s">
        <v>37</v>
      </c>
      <c r="C90" s="77"/>
      <c r="D90" s="77"/>
      <c r="E90" s="77"/>
      <c r="F90" s="77"/>
      <c r="G90" s="77"/>
      <c r="H90" s="78"/>
      <c r="I90" s="33">
        <v>20</v>
      </c>
      <c r="J90" s="9"/>
    </row>
    <row r="91" spans="1:10" ht="45" customHeight="1" x14ac:dyDescent="0.3">
      <c r="A91" s="56" t="s">
        <v>107</v>
      </c>
      <c r="B91" s="12" t="s">
        <v>43</v>
      </c>
      <c r="C91" s="19"/>
      <c r="D91" s="13" t="s">
        <v>197</v>
      </c>
      <c r="E91" s="5" t="s">
        <v>198</v>
      </c>
      <c r="F91" s="13" t="s">
        <v>199</v>
      </c>
      <c r="G91" s="6"/>
      <c r="H91" s="6"/>
      <c r="I91" s="12">
        <v>10</v>
      </c>
    </row>
    <row r="92" spans="1:10" ht="45" customHeight="1" x14ac:dyDescent="0.25">
      <c r="A92" s="82" t="s">
        <v>119</v>
      </c>
      <c r="B92" s="83"/>
      <c r="C92" s="83"/>
      <c r="D92" s="83"/>
      <c r="E92" s="83"/>
      <c r="F92" s="83"/>
      <c r="G92" s="83"/>
      <c r="H92" s="84"/>
      <c r="I92" s="35">
        <f>I90+I91</f>
        <v>30</v>
      </c>
    </row>
    <row r="93" spans="1:10" ht="45" customHeight="1" x14ac:dyDescent="0.25">
      <c r="A93" s="57"/>
      <c r="B93" s="76" t="s">
        <v>56</v>
      </c>
      <c r="C93" s="77"/>
      <c r="D93" s="77"/>
      <c r="E93" s="77"/>
      <c r="F93" s="77"/>
      <c r="G93" s="77"/>
      <c r="H93" s="78"/>
      <c r="I93" s="12">
        <f>I92+I79+I54+I25</f>
        <v>168</v>
      </c>
    </row>
    <row r="94" spans="1:10" ht="45" customHeight="1" x14ac:dyDescent="0.25">
      <c r="C94" s="7"/>
      <c r="D94" s="7"/>
    </row>
    <row r="95" spans="1:10" ht="45" customHeight="1" x14ac:dyDescent="0.25">
      <c r="C95" s="7"/>
      <c r="D95" s="7"/>
    </row>
    <row r="96" spans="1:10" ht="46.5" customHeight="1" x14ac:dyDescent="0.25">
      <c r="C96" s="7"/>
      <c r="D96" s="7"/>
    </row>
  </sheetData>
  <mergeCells count="52">
    <mergeCell ref="B93:H93"/>
    <mergeCell ref="C88:I88"/>
    <mergeCell ref="B67:B77"/>
    <mergeCell ref="B55:B65"/>
    <mergeCell ref="A92:H92"/>
    <mergeCell ref="B90:H90"/>
    <mergeCell ref="B81:B89"/>
    <mergeCell ref="F87:H87"/>
    <mergeCell ref="A54:H54"/>
    <mergeCell ref="B78:H78"/>
    <mergeCell ref="C82:C84"/>
    <mergeCell ref="C27:C28"/>
    <mergeCell ref="C29:C33"/>
    <mergeCell ref="C61:I61"/>
    <mergeCell ref="F72:H72"/>
    <mergeCell ref="C73:I73"/>
    <mergeCell ref="C34:I34"/>
    <mergeCell ref="C62:C65"/>
    <mergeCell ref="C68:C69"/>
    <mergeCell ref="C74:C77"/>
    <mergeCell ref="C67:I67"/>
    <mergeCell ref="A24:E24"/>
    <mergeCell ref="B39:H39"/>
    <mergeCell ref="C26:I26"/>
    <mergeCell ref="A25:H25"/>
    <mergeCell ref="H80:I80"/>
    <mergeCell ref="B66:H66"/>
    <mergeCell ref="C48:I48"/>
    <mergeCell ref="B53:H53"/>
    <mergeCell ref="A79:H79"/>
    <mergeCell ref="C40:I40"/>
    <mergeCell ref="C55:I55"/>
    <mergeCell ref="C58:C60"/>
    <mergeCell ref="B26:B38"/>
    <mergeCell ref="B40:B52"/>
    <mergeCell ref="C45:C47"/>
    <mergeCell ref="C51:C52"/>
    <mergeCell ref="A1:I1"/>
    <mergeCell ref="F2:H2"/>
    <mergeCell ref="A3:E3"/>
    <mergeCell ref="B4:B11"/>
    <mergeCell ref="C4:C5"/>
    <mergeCell ref="C6:C7"/>
    <mergeCell ref="C8:I8"/>
    <mergeCell ref="C9:C11"/>
    <mergeCell ref="A13:E13"/>
    <mergeCell ref="A14:I14"/>
    <mergeCell ref="B15:B22"/>
    <mergeCell ref="C15:C16"/>
    <mergeCell ref="C17:C18"/>
    <mergeCell ref="C19:I19"/>
    <mergeCell ref="C21:C22"/>
  </mergeCells>
  <phoneticPr fontId="14" type="noConversion"/>
  <printOptions horizontalCentered="1"/>
  <pageMargins left="0.7" right="0.7" top="0.75" bottom="0.75" header="0.3" footer="0.3"/>
  <pageSetup scale="42" orientation="landscape" r:id="rId1"/>
  <rowBreaks count="8" manualBreakCount="8">
    <brk id="13" max="8" man="1"/>
    <brk id="25" max="8" man="1"/>
    <brk id="39" max="16383" man="1"/>
    <brk id="54" max="16383" man="1"/>
    <brk id="66" max="16383" man="1"/>
    <brk id="79" max="16383" man="1"/>
    <brk id="90" max="16383" man="1"/>
    <brk id="93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20" sqref="B20"/>
    </sheetView>
  </sheetViews>
  <sheetFormatPr defaultRowHeight="15" x14ac:dyDescent="0.25"/>
  <cols>
    <col min="1" max="1" width="15" customWidth="1"/>
    <col min="2" max="2" width="33.7109375" customWidth="1"/>
    <col min="3" max="3" width="31.28515625" customWidth="1"/>
  </cols>
  <sheetData>
    <row r="1" spans="1:7" ht="15.75" x14ac:dyDescent="0.25">
      <c r="A1" s="7"/>
    </row>
    <row r="2" spans="1:7" ht="31.5" x14ac:dyDescent="0.25">
      <c r="A2" s="43" t="s">
        <v>215</v>
      </c>
      <c r="B2" s="43" t="s">
        <v>216</v>
      </c>
      <c r="C2" s="44" t="s">
        <v>217</v>
      </c>
      <c r="D2" s="43" t="s">
        <v>218</v>
      </c>
      <c r="E2" s="43" t="s">
        <v>219</v>
      </c>
      <c r="F2" s="43" t="s">
        <v>220</v>
      </c>
      <c r="G2" s="43" t="s">
        <v>14</v>
      </c>
    </row>
    <row r="3" spans="1:7" ht="31.5" x14ac:dyDescent="0.25">
      <c r="A3" s="45" t="s">
        <v>221</v>
      </c>
      <c r="B3" s="46" t="s">
        <v>222</v>
      </c>
      <c r="C3" s="47" t="s">
        <v>223</v>
      </c>
      <c r="D3" s="45">
        <v>3</v>
      </c>
      <c r="E3" s="45">
        <v>0</v>
      </c>
      <c r="F3" s="45">
        <v>0</v>
      </c>
      <c r="G3" s="45">
        <v>3</v>
      </c>
    </row>
    <row r="4" spans="1:7" ht="31.5" x14ac:dyDescent="0.25">
      <c r="A4" s="45" t="s">
        <v>224</v>
      </c>
      <c r="B4" s="46" t="s">
        <v>225</v>
      </c>
      <c r="C4" s="47" t="s">
        <v>223</v>
      </c>
      <c r="D4" s="45">
        <v>3</v>
      </c>
      <c r="E4" s="45">
        <v>0</v>
      </c>
      <c r="F4" s="45">
        <v>0</v>
      </c>
      <c r="G4" s="45">
        <v>3</v>
      </c>
    </row>
    <row r="5" spans="1:7" ht="15.75" x14ac:dyDescent="0.25">
      <c r="A5" s="45" t="s">
        <v>226</v>
      </c>
      <c r="B5" s="46" t="s">
        <v>227</v>
      </c>
      <c r="C5" s="46"/>
      <c r="D5" s="45">
        <v>3</v>
      </c>
      <c r="E5" s="45">
        <v>0</v>
      </c>
      <c r="F5" s="45">
        <v>0</v>
      </c>
      <c r="G5" s="45">
        <v>3</v>
      </c>
    </row>
    <row r="6" spans="1:7" ht="15.75" x14ac:dyDescent="0.25">
      <c r="A6" s="45" t="s">
        <v>228</v>
      </c>
      <c r="B6" s="46" t="s">
        <v>229</v>
      </c>
      <c r="C6" s="46" t="s">
        <v>230</v>
      </c>
      <c r="D6" s="45">
        <v>3</v>
      </c>
      <c r="E6" s="45">
        <v>0</v>
      </c>
      <c r="F6" s="45">
        <v>0</v>
      </c>
      <c r="G6" s="45">
        <v>3</v>
      </c>
    </row>
    <row r="7" spans="1:7" ht="15.75" x14ac:dyDescent="0.25">
      <c r="A7" s="45" t="s">
        <v>231</v>
      </c>
      <c r="B7" s="46" t="s">
        <v>232</v>
      </c>
      <c r="C7" s="46" t="s">
        <v>233</v>
      </c>
      <c r="D7" s="45">
        <v>3</v>
      </c>
      <c r="E7" s="45">
        <v>0</v>
      </c>
      <c r="F7" s="45">
        <v>0</v>
      </c>
      <c r="G7" s="45">
        <v>3</v>
      </c>
    </row>
    <row r="8" spans="1:7" ht="15.75" x14ac:dyDescent="0.25">
      <c r="A8" s="45" t="s">
        <v>234</v>
      </c>
      <c r="B8" s="46" t="s">
        <v>235</v>
      </c>
      <c r="C8" s="46" t="s">
        <v>233</v>
      </c>
      <c r="D8" s="45">
        <v>3</v>
      </c>
      <c r="E8" s="45">
        <v>0</v>
      </c>
      <c r="F8" s="45">
        <v>0</v>
      </c>
      <c r="G8" s="45">
        <v>3</v>
      </c>
    </row>
    <row r="9" spans="1:7" ht="15.75" x14ac:dyDescent="0.25">
      <c r="A9" s="45" t="s">
        <v>236</v>
      </c>
      <c r="B9" s="46" t="s">
        <v>237</v>
      </c>
      <c r="C9" s="46" t="s">
        <v>233</v>
      </c>
      <c r="D9" s="45">
        <v>3</v>
      </c>
      <c r="E9" s="45">
        <v>0</v>
      </c>
      <c r="F9" s="45">
        <v>0</v>
      </c>
      <c r="G9" s="45">
        <v>3</v>
      </c>
    </row>
    <row r="10" spans="1:7" ht="15.75" x14ac:dyDescent="0.25">
      <c r="A10" s="45" t="s">
        <v>238</v>
      </c>
      <c r="B10" s="46" t="s">
        <v>239</v>
      </c>
      <c r="C10" s="46" t="s">
        <v>233</v>
      </c>
      <c r="D10" s="45">
        <v>3</v>
      </c>
      <c r="E10" s="45">
        <v>0</v>
      </c>
      <c r="F10" s="45">
        <v>0</v>
      </c>
      <c r="G10" s="45">
        <v>3</v>
      </c>
    </row>
    <row r="11" spans="1:7" ht="15.75" x14ac:dyDescent="0.25">
      <c r="A11" s="45" t="s">
        <v>240</v>
      </c>
      <c r="B11" s="47" t="s">
        <v>241</v>
      </c>
      <c r="C11" s="46" t="s">
        <v>242</v>
      </c>
      <c r="D11" s="45">
        <v>3</v>
      </c>
      <c r="E11" s="45">
        <v>0</v>
      </c>
      <c r="F11" s="45">
        <v>0</v>
      </c>
      <c r="G11" s="45">
        <v>3</v>
      </c>
    </row>
    <row r="12" spans="1:7" ht="15.75" x14ac:dyDescent="0.25">
      <c r="A12" s="45" t="s">
        <v>243</v>
      </c>
      <c r="B12" s="46" t="s">
        <v>244</v>
      </c>
      <c r="C12" s="46" t="s">
        <v>245</v>
      </c>
      <c r="D12" s="45">
        <v>3</v>
      </c>
      <c r="E12" s="45">
        <v>0</v>
      </c>
      <c r="F12" s="45">
        <v>0</v>
      </c>
      <c r="G12" s="45">
        <v>3</v>
      </c>
    </row>
    <row r="13" spans="1:7" ht="15.75" x14ac:dyDescent="0.25">
      <c r="A13" s="45" t="s">
        <v>246</v>
      </c>
      <c r="B13" s="46" t="s">
        <v>247</v>
      </c>
      <c r="C13" s="46" t="s">
        <v>245</v>
      </c>
      <c r="D13" s="45">
        <v>3</v>
      </c>
      <c r="E13" s="45">
        <v>0</v>
      </c>
      <c r="F13" s="45">
        <v>0</v>
      </c>
      <c r="G13" s="45">
        <v>3</v>
      </c>
    </row>
    <row r="14" spans="1:7" ht="31.5" x14ac:dyDescent="0.25">
      <c r="A14" s="45" t="s">
        <v>248</v>
      </c>
      <c r="B14" s="47" t="s">
        <v>249</v>
      </c>
      <c r="C14" s="46"/>
      <c r="D14" s="45">
        <v>3</v>
      </c>
      <c r="E14" s="45">
        <v>0</v>
      </c>
      <c r="F14" s="45">
        <v>0</v>
      </c>
      <c r="G14" s="45">
        <v>3</v>
      </c>
    </row>
    <row r="15" spans="1:7" ht="15.75" x14ac:dyDescent="0.25">
      <c r="A15" s="45" t="s">
        <v>250</v>
      </c>
      <c r="B15" s="46" t="s">
        <v>251</v>
      </c>
      <c r="C15" s="46"/>
      <c r="D15" s="45">
        <v>3</v>
      </c>
      <c r="E15" s="45">
        <v>0</v>
      </c>
      <c r="F15" s="45">
        <v>0</v>
      </c>
      <c r="G15" s="45">
        <v>3</v>
      </c>
    </row>
    <row r="16" spans="1:7" ht="15.75" x14ac:dyDescent="0.25">
      <c r="A16" s="45" t="s">
        <v>252</v>
      </c>
      <c r="B16" s="46" t="s">
        <v>253</v>
      </c>
      <c r="C16" s="46" t="s">
        <v>254</v>
      </c>
      <c r="D16" s="45">
        <v>3</v>
      </c>
      <c r="E16" s="45">
        <v>0</v>
      </c>
      <c r="F16" s="45">
        <v>0</v>
      </c>
      <c r="G16" s="45">
        <v>3</v>
      </c>
    </row>
    <row r="17" spans="1:7" ht="15.75" x14ac:dyDescent="0.25">
      <c r="A17" s="45" t="s">
        <v>255</v>
      </c>
      <c r="B17" s="47" t="s">
        <v>256</v>
      </c>
      <c r="C17" s="46"/>
      <c r="D17" s="45">
        <v>3</v>
      </c>
      <c r="E17" s="45">
        <v>0</v>
      </c>
      <c r="F17" s="45">
        <v>0</v>
      </c>
      <c r="G17" s="45">
        <v>3</v>
      </c>
    </row>
    <row r="18" spans="1:7" ht="31.5" x14ac:dyDescent="0.25">
      <c r="A18" s="45" t="s">
        <v>257</v>
      </c>
      <c r="B18" s="47" t="s">
        <v>258</v>
      </c>
      <c r="C18" s="46"/>
      <c r="D18" s="45">
        <v>3</v>
      </c>
      <c r="E18" s="45">
        <v>0</v>
      </c>
      <c r="F18" s="45">
        <v>0</v>
      </c>
      <c r="G18" s="45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9"/>
  <sheetViews>
    <sheetView workbookViewId="0">
      <selection activeCell="C14" sqref="C14"/>
    </sheetView>
  </sheetViews>
  <sheetFormatPr defaultRowHeight="15" x14ac:dyDescent="0.25"/>
  <cols>
    <col min="1" max="1" width="25.42578125" customWidth="1"/>
    <col min="2" max="2" width="28.85546875" customWidth="1"/>
    <col min="3" max="3" width="30.7109375" customWidth="1"/>
    <col min="4" max="4" width="24" customWidth="1"/>
  </cols>
  <sheetData>
    <row r="2" spans="1:8" ht="15.75" x14ac:dyDescent="0.25">
      <c r="A2" s="93" t="s">
        <v>259</v>
      </c>
      <c r="B2" s="94"/>
      <c r="C2" s="94"/>
      <c r="D2" s="94"/>
      <c r="E2" s="94"/>
      <c r="F2" s="94"/>
      <c r="G2" s="94"/>
      <c r="H2" s="94"/>
    </row>
    <row r="3" spans="1:8" ht="31.5" x14ac:dyDescent="0.25">
      <c r="A3" s="43" t="s">
        <v>260</v>
      </c>
      <c r="B3" s="43" t="s">
        <v>215</v>
      </c>
      <c r="C3" s="43" t="s">
        <v>261</v>
      </c>
      <c r="D3" s="48" t="s">
        <v>282</v>
      </c>
      <c r="E3" s="43" t="s">
        <v>218</v>
      </c>
      <c r="F3" s="43" t="s">
        <v>219</v>
      </c>
      <c r="G3" s="43" t="s">
        <v>220</v>
      </c>
      <c r="H3" s="43" t="s">
        <v>14</v>
      </c>
    </row>
    <row r="4" spans="1:8" ht="31.5" x14ac:dyDescent="0.25">
      <c r="A4" s="45" t="s">
        <v>262</v>
      </c>
      <c r="B4" s="45" t="s">
        <v>263</v>
      </c>
      <c r="C4" s="49" t="s">
        <v>264</v>
      </c>
      <c r="D4" s="45" t="s">
        <v>281</v>
      </c>
      <c r="E4" s="45">
        <v>3</v>
      </c>
      <c r="F4" s="45">
        <v>0</v>
      </c>
      <c r="G4" s="45">
        <v>0</v>
      </c>
      <c r="H4" s="45">
        <v>3</v>
      </c>
    </row>
    <row r="5" spans="1:8" ht="31.5" x14ac:dyDescent="0.25">
      <c r="A5" s="45" t="s">
        <v>265</v>
      </c>
      <c r="B5" s="45" t="s">
        <v>266</v>
      </c>
      <c r="C5" s="49" t="s">
        <v>267</v>
      </c>
      <c r="D5" s="45" t="s">
        <v>281</v>
      </c>
      <c r="E5" s="45">
        <v>3</v>
      </c>
      <c r="F5" s="45">
        <v>0</v>
      </c>
      <c r="G5" s="45">
        <v>0</v>
      </c>
      <c r="H5" s="45">
        <v>3</v>
      </c>
    </row>
    <row r="6" spans="1:8" ht="31.5" x14ac:dyDescent="0.25">
      <c r="A6" s="45" t="s">
        <v>268</v>
      </c>
      <c r="B6" s="45" t="s">
        <v>269</v>
      </c>
      <c r="C6" s="49" t="s">
        <v>270</v>
      </c>
      <c r="D6" s="45" t="s">
        <v>281</v>
      </c>
      <c r="E6" s="45">
        <v>3</v>
      </c>
      <c r="F6" s="45">
        <v>0</v>
      </c>
      <c r="G6" s="45">
        <v>0</v>
      </c>
      <c r="H6" s="45">
        <v>3</v>
      </c>
    </row>
    <row r="7" spans="1:8" ht="31.5" x14ac:dyDescent="0.25">
      <c r="A7" s="45" t="s">
        <v>271</v>
      </c>
      <c r="B7" s="45" t="s">
        <v>272</v>
      </c>
      <c r="C7" s="49" t="s">
        <v>273</v>
      </c>
      <c r="D7" s="45" t="s">
        <v>281</v>
      </c>
      <c r="E7" s="45">
        <v>3</v>
      </c>
      <c r="F7" s="45">
        <v>0</v>
      </c>
      <c r="G7" s="45">
        <v>0</v>
      </c>
      <c r="H7" s="45">
        <v>3</v>
      </c>
    </row>
    <row r="8" spans="1:8" ht="15.75" x14ac:dyDescent="0.25">
      <c r="A8" s="50"/>
      <c r="B8" s="50"/>
      <c r="C8" s="50"/>
      <c r="D8" s="50"/>
      <c r="E8" s="50"/>
      <c r="F8" s="50"/>
      <c r="G8" s="50"/>
      <c r="H8" s="50"/>
    </row>
    <row r="9" spans="1:8" ht="15.75" x14ac:dyDescent="0.25">
      <c r="A9" s="95" t="s">
        <v>274</v>
      </c>
      <c r="B9" s="95"/>
      <c r="C9" s="95"/>
      <c r="D9" s="95"/>
      <c r="E9" s="95"/>
      <c r="F9" s="95"/>
      <c r="G9" s="95"/>
      <c r="H9" s="95"/>
    </row>
  </sheetData>
  <mergeCells count="2">
    <mergeCell ref="A2:H2"/>
    <mergeCell ref="A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BTech,20-21</vt:lpstr>
      <vt:lpstr>PE BE Tech CE</vt:lpstr>
      <vt:lpstr>OE-BTech CE</vt:lpstr>
      <vt:lpstr>'BTech,20-21'!Print_Area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2022-07-21T09:13:00Z</dcterms:modified>
</cp:coreProperties>
</file>